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F\F5\Anger\Haushaltssystematik\"/>
    </mc:Choice>
  </mc:AlternateContent>
  <xr:revisionPtr revIDLastSave="0" documentId="13_ncr:1_{0F7837B8-BDF7-4426-9C74-50A196F6B62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uster-HHPL KG SB 00" sheetId="2" r:id="rId1"/>
    <sheet name="Muster-HHPL SB 60 Kita" sheetId="5" r:id="rId2"/>
    <sheet name="Muster-HHPL SB 70 Friedhof" sheetId="4" r:id="rId3"/>
  </sheets>
  <definedNames>
    <definedName name="_xlnm.Print_Titles" localSheetId="0">'Muster-HHPL KG SB 00'!$6:$8</definedName>
    <definedName name="_xlnm.Print_Titles" localSheetId="1">'Muster-HHPL SB 60 Kita'!$5:$7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9" i="2" l="1"/>
  <c r="E286" i="2"/>
  <c r="I268" i="2" l="1"/>
  <c r="H268" i="2"/>
  <c r="F268" i="2"/>
  <c r="E93" i="2"/>
  <c r="E76" i="2"/>
  <c r="E69" i="2"/>
  <c r="E63" i="2"/>
  <c r="E56" i="2"/>
  <c r="E48" i="2"/>
  <c r="E42" i="2"/>
  <c r="E34" i="2"/>
  <c r="E28" i="2"/>
  <c r="E22" i="2"/>
  <c r="E16" i="2"/>
  <c r="E47" i="4"/>
  <c r="E40" i="4"/>
  <c r="E31" i="4"/>
  <c r="E22" i="4"/>
  <c r="E107" i="5"/>
  <c r="E100" i="5"/>
  <c r="E47" i="5"/>
  <c r="E87" i="5"/>
  <c r="E44" i="4"/>
  <c r="E214" i="2"/>
  <c r="E195" i="2"/>
  <c r="E175" i="2"/>
  <c r="E120" i="2"/>
  <c r="I120" i="2" l="1"/>
  <c r="H120" i="2"/>
  <c r="F120" i="2"/>
  <c r="I93" i="2"/>
  <c r="H93" i="2"/>
  <c r="F93" i="2"/>
  <c r="I63" i="2"/>
  <c r="H63" i="2"/>
  <c r="F63" i="2"/>
  <c r="I22" i="2"/>
  <c r="H22" i="2"/>
  <c r="F22" i="2"/>
  <c r="F47" i="5" l="1"/>
  <c r="G47" i="5" s="1"/>
  <c r="H16" i="2"/>
  <c r="F16" i="2"/>
  <c r="I96" i="2"/>
  <c r="H96" i="2"/>
  <c r="F96" i="2"/>
  <c r="E96" i="2"/>
  <c r="F7" i="4"/>
  <c r="G7" i="4"/>
  <c r="H7" i="4"/>
  <c r="I7" i="4"/>
  <c r="E7" i="4"/>
  <c r="E1" i="4"/>
  <c r="F7" i="5"/>
  <c r="G7" i="5"/>
  <c r="H7" i="5"/>
  <c r="I7" i="5"/>
  <c r="E7" i="5"/>
  <c r="E1" i="5"/>
  <c r="I76" i="2"/>
  <c r="H76" i="2"/>
  <c r="F76" i="2"/>
  <c r="I31" i="4"/>
  <c r="H31" i="4"/>
  <c r="F31" i="4"/>
  <c r="G31" i="4"/>
  <c r="I265" i="2"/>
  <c r="H265" i="2"/>
  <c r="F265" i="2"/>
  <c r="E265" i="2"/>
  <c r="I261" i="2"/>
  <c r="H261" i="2"/>
  <c r="F261" i="2"/>
  <c r="E261" i="2"/>
  <c r="I240" i="2"/>
  <c r="H240" i="2"/>
  <c r="F240" i="2"/>
  <c r="E240" i="2"/>
  <c r="I214" i="2"/>
  <c r="H214" i="2"/>
  <c r="F214" i="2"/>
  <c r="I195" i="2"/>
  <c r="H195" i="2"/>
  <c r="F195" i="2"/>
  <c r="I123" i="2"/>
  <c r="H123" i="2"/>
  <c r="F123" i="2"/>
  <c r="E123" i="2"/>
  <c r="I56" i="2"/>
  <c r="H56" i="2"/>
  <c r="F56" i="2"/>
  <c r="G56" i="2" s="1"/>
  <c r="I34" i="2"/>
  <c r="H34" i="2"/>
  <c r="F34" i="2"/>
  <c r="I16" i="2"/>
  <c r="I87" i="5"/>
  <c r="H87" i="5"/>
  <c r="F87" i="5"/>
  <c r="G87" i="5" s="1"/>
  <c r="I255" i="2"/>
  <c r="H255" i="2"/>
  <c r="F255" i="2"/>
  <c r="E255" i="2"/>
  <c r="I251" i="2"/>
  <c r="H251" i="2"/>
  <c r="F251" i="2"/>
  <c r="E251" i="2"/>
  <c r="I243" i="2"/>
  <c r="H243" i="2"/>
  <c r="F243" i="2"/>
  <c r="E243" i="2"/>
  <c r="I236" i="2"/>
  <c r="H236" i="2"/>
  <c r="F236" i="2"/>
  <c r="E236" i="2"/>
  <c r="I233" i="2"/>
  <c r="H233" i="2"/>
  <c r="I228" i="2"/>
  <c r="H228" i="2"/>
  <c r="I224" i="2"/>
  <c r="H224" i="2"/>
  <c r="I175" i="2"/>
  <c r="H175" i="2"/>
  <c r="I157" i="2"/>
  <c r="H157" i="2"/>
  <c r="I137" i="2"/>
  <c r="H137" i="2"/>
  <c r="F99" i="2"/>
  <c r="H99" i="2"/>
  <c r="I99" i="2"/>
  <c r="E99" i="2"/>
  <c r="I87" i="2"/>
  <c r="H87" i="2"/>
  <c r="I83" i="2"/>
  <c r="H83" i="2"/>
  <c r="F79" i="2"/>
  <c r="H79" i="2"/>
  <c r="I79" i="2"/>
  <c r="E79" i="2"/>
  <c r="I69" i="2"/>
  <c r="H69" i="2"/>
  <c r="I48" i="2"/>
  <c r="H48" i="2"/>
  <c r="I42" i="2"/>
  <c r="H42" i="2"/>
  <c r="I28" i="2"/>
  <c r="H28" i="2"/>
  <c r="F103" i="5"/>
  <c r="H103" i="5"/>
  <c r="I103" i="5"/>
  <c r="E103" i="5"/>
  <c r="I100" i="5"/>
  <c r="H100" i="5"/>
  <c r="I47" i="5"/>
  <c r="H47" i="5"/>
  <c r="F44" i="4"/>
  <c r="G44" i="4" s="1"/>
  <c r="H44" i="4"/>
  <c r="I44" i="4"/>
  <c r="I40" i="4"/>
  <c r="H40" i="4"/>
  <c r="I22" i="4"/>
  <c r="I47" i="4" s="1"/>
  <c r="I270" i="2" s="1"/>
  <c r="H22" i="4"/>
  <c r="I247" i="2"/>
  <c r="H247" i="2"/>
  <c r="F40" i="4"/>
  <c r="G40" i="4" s="1"/>
  <c r="F22" i="4"/>
  <c r="F100" i="5"/>
  <c r="G1" i="5"/>
  <c r="G1" i="4"/>
  <c r="F228" i="2"/>
  <c r="E228" i="2"/>
  <c r="F233" i="2"/>
  <c r="E233" i="2"/>
  <c r="F157" i="2"/>
  <c r="E157" i="2"/>
  <c r="F137" i="2"/>
  <c r="E137" i="2"/>
  <c r="F69" i="2"/>
  <c r="F48" i="2"/>
  <c r="F42" i="2"/>
  <c r="F28" i="2"/>
  <c r="F247" i="2"/>
  <c r="E247" i="2"/>
  <c r="F224" i="2"/>
  <c r="E224" i="2"/>
  <c r="E268" i="2" s="1"/>
  <c r="F175" i="2"/>
  <c r="F87" i="2"/>
  <c r="E87" i="2"/>
  <c r="F83" i="2"/>
  <c r="E83" i="2"/>
  <c r="G1" i="2"/>
  <c r="F47" i="4" l="1"/>
  <c r="F270" i="2" s="1"/>
  <c r="H47" i="4"/>
  <c r="H270" i="2" s="1"/>
  <c r="G96" i="2"/>
  <c r="G16" i="2"/>
  <c r="G28" i="2"/>
  <c r="G228" i="2"/>
  <c r="H107" i="5"/>
  <c r="H269" i="2" s="1"/>
  <c r="I107" i="5"/>
  <c r="I269" i="2" s="1"/>
  <c r="G79" i="2"/>
  <c r="G247" i="2"/>
  <c r="G195" i="2"/>
  <c r="G240" i="2"/>
  <c r="G261" i="2"/>
  <c r="G265" i="2"/>
  <c r="G233" i="2"/>
  <c r="G120" i="2"/>
  <c r="G93" i="2"/>
  <c r="G157" i="2"/>
  <c r="G69" i="2"/>
  <c r="G137" i="2"/>
  <c r="G251" i="2"/>
  <c r="G255" i="2"/>
  <c r="G99" i="2"/>
  <c r="G236" i="2"/>
  <c r="G22" i="2"/>
  <c r="G63" i="2"/>
  <c r="G243" i="2"/>
  <c r="G42" i="2"/>
  <c r="G175" i="2"/>
  <c r="G83" i="2"/>
  <c r="G48" i="2"/>
  <c r="G123" i="2"/>
  <c r="E269" i="2"/>
  <c r="E270" i="2"/>
  <c r="G214" i="2"/>
  <c r="G100" i="5"/>
  <c r="G87" i="2"/>
  <c r="G224" i="2"/>
  <c r="G268" i="2" s="1"/>
  <c r="G22" i="4"/>
  <c r="G47" i="4" s="1"/>
  <c r="G270" i="2" s="1"/>
  <c r="G103" i="5"/>
  <c r="G34" i="2"/>
  <c r="G76" i="2"/>
  <c r="F107" i="5"/>
  <c r="F269" i="2" s="1"/>
  <c r="I271" i="2" l="1"/>
  <c r="G107" i="5"/>
  <c r="G269" i="2" s="1"/>
  <c r="H271" i="2"/>
  <c r="F271" i="2"/>
  <c r="E271" i="2"/>
  <c r="G271" i="2" l="1"/>
</calcChain>
</file>

<file path=xl/sharedStrings.xml><?xml version="1.0" encoding="utf-8"?>
<sst xmlns="http://schemas.openxmlformats.org/spreadsheetml/2006/main" count="831" uniqueCount="595">
  <si>
    <t>Nr.</t>
  </si>
  <si>
    <t>Haushaltsstelle</t>
  </si>
  <si>
    <t>Einnahmen</t>
  </si>
  <si>
    <t>Ausgaben</t>
  </si>
  <si>
    <t>Saldo</t>
  </si>
  <si>
    <t>Text lt. HH-Systematik</t>
  </si>
  <si>
    <t>zwischengemeindliche Zahlungsverpflichtungen</t>
  </si>
  <si>
    <t>9230.00.0910</t>
  </si>
  <si>
    <t>Gemeindebeitrag</t>
  </si>
  <si>
    <t>ggf. in Objekte unterteilt</t>
  </si>
  <si>
    <t>0110.00.2111</t>
  </si>
  <si>
    <t>Kollekten lt. amtlichen Kollektenplan</t>
  </si>
  <si>
    <t>für die Kirchengemeinde</t>
  </si>
  <si>
    <t>0110.00.2112</t>
  </si>
  <si>
    <t>Kollekten bei Amtshandlungen</t>
  </si>
  <si>
    <t>0110.00.2120</t>
  </si>
  <si>
    <t>Abendmahlsbrot und -wein</t>
  </si>
  <si>
    <t>Kerzen, Blumenschmuck und dergl.</t>
  </si>
  <si>
    <t>0210.00.4250</t>
  </si>
  <si>
    <t>9210.00.0411</t>
  </si>
  <si>
    <t>Bibelwoche, Karten etc.</t>
  </si>
  <si>
    <t>Arbeit mit Kindern/Kindergruppen</t>
  </si>
  <si>
    <t>Arbeit mit Jugendlichen/Jugendgruppen</t>
  </si>
  <si>
    <t>2120.00.2212</t>
  </si>
  <si>
    <t>9910.00.2910</t>
  </si>
  <si>
    <t>Gemeindebriefe</t>
  </si>
  <si>
    <t>7610.00.4230</t>
  </si>
  <si>
    <t>7610.00.4250</t>
  </si>
  <si>
    <t>Gesamtsumme:</t>
  </si>
  <si>
    <t>November-Straßensammlung</t>
  </si>
  <si>
    <t>Gottesdienst</t>
  </si>
  <si>
    <t>Kollekten für die Ortsgemeinde</t>
  </si>
  <si>
    <t>Allgemeiner kirchenmusikalischer Dienst</t>
  </si>
  <si>
    <t>Allgemeine Gemeindearbeit</t>
  </si>
  <si>
    <t>Verteilschriften u.ä.</t>
  </si>
  <si>
    <t>Lebensmittel</t>
  </si>
  <si>
    <t>Christenlehre</t>
  </si>
  <si>
    <t>Spiel- und Beschäftigungsmaterial</t>
  </si>
  <si>
    <t>Lehr- und Lernmittel</t>
  </si>
  <si>
    <t>Diakonische Arbeit</t>
  </si>
  <si>
    <t>Straßensammlung</t>
  </si>
  <si>
    <t>Gemeinschaftliche evangelische Entwicklungshilfe</t>
  </si>
  <si>
    <t>Herausgabe von Gemeindepublikationen</t>
  </si>
  <si>
    <t xml:space="preserve">2% Appell </t>
  </si>
  <si>
    <t>Gemeindebüro</t>
  </si>
  <si>
    <t>Beschäftigungsentgelte</t>
  </si>
  <si>
    <t>Aufwendung f. ehrenamtl. Sekretärin</t>
  </si>
  <si>
    <t>Vergütung Sekretärin</t>
  </si>
  <si>
    <t>Geschäftsbedarf</t>
  </si>
  <si>
    <t>Technische Geräte</t>
  </si>
  <si>
    <t>Umlagen</t>
  </si>
  <si>
    <t>9210.00.7411</t>
  </si>
  <si>
    <t>Mai-Straßensammlung</t>
  </si>
  <si>
    <t>Spenden</t>
  </si>
  <si>
    <t>Unterhaltung der Gebäude</t>
  </si>
  <si>
    <t>nicht umlagefähige Bewirtschaftungskosten</t>
  </si>
  <si>
    <t>Pfarrhäuser</t>
  </si>
  <si>
    <t>8230.00.1210</t>
  </si>
  <si>
    <t>Dienstwohnungsvergütung</t>
  </si>
  <si>
    <t>8230.00.1211</t>
  </si>
  <si>
    <t>Betriebskosten</t>
  </si>
  <si>
    <t>8230.00.1212</t>
  </si>
  <si>
    <t>Heizkosten</t>
  </si>
  <si>
    <t>8230.00.5231</t>
  </si>
  <si>
    <t>8230.00.5232</t>
  </si>
  <si>
    <t>8230.00.5233</t>
  </si>
  <si>
    <t>8230.00.5291</t>
  </si>
  <si>
    <t>8230.00.5292</t>
  </si>
  <si>
    <t>Wasser</t>
  </si>
  <si>
    <t>Gas</t>
  </si>
  <si>
    <t>Strom</t>
  </si>
  <si>
    <t>9290.00.2211</t>
  </si>
  <si>
    <t>Gliederung kann angepasst werden</t>
  </si>
  <si>
    <t>unbebaute Grundstücke</t>
  </si>
  <si>
    <t>Grundsteuer, sonstige Grundstücksabgaben</t>
  </si>
  <si>
    <t>8410.00.7412</t>
  </si>
  <si>
    <t>nicht denkmalgeschütze Friedhöfe/Kirchhöfe</t>
  </si>
  <si>
    <t>Friedhofsunterhaltungegebühren</t>
  </si>
  <si>
    <t>Friedhofsgebühren</t>
  </si>
  <si>
    <t>Unterhaltung der Grundstücke und Außenanlagen</t>
  </si>
  <si>
    <t xml:space="preserve">Beiträge an die Berufsgenossenschaft </t>
  </si>
  <si>
    <t>denkmalgeschützte Kirchen und Kapellen</t>
  </si>
  <si>
    <t>8230.00.1220</t>
  </si>
  <si>
    <t>sonstige Verbrauchsmittel</t>
  </si>
  <si>
    <t>Beschluss des Gemeindekirchenrates</t>
  </si>
  <si>
    <t>Der Gemeindekirchenrat der Kirchengemeinde/ des Kirchengemeindeverbandes ........................................................  beschließt den Haushaltsplan für das</t>
  </si>
  <si>
    <t>Rechnungsjahr 20.... mit Einnahmen und Ausgaben in Höhe von insgesamt .............................€.</t>
  </si>
  <si>
    <t>Klingelbeutel, ortskirchliche Kollekte</t>
  </si>
  <si>
    <t>1190.00.2212</t>
  </si>
  <si>
    <t>Sonstige Arbeit mit Kindern und Jugendlichen</t>
  </si>
  <si>
    <t>Erläuterungen</t>
  </si>
  <si>
    <t>8110.00.2211</t>
  </si>
  <si>
    <t>8110.00.5292</t>
  </si>
  <si>
    <t>größere Maßnahmen Gruppierung 95</t>
  </si>
  <si>
    <t>8110.00.5233</t>
  </si>
  <si>
    <t>9020.00.0312</t>
  </si>
  <si>
    <t>Bestand aus dem Vorjahr</t>
  </si>
  <si>
    <t>Besoldungs- und Vergütungsanteil</t>
  </si>
  <si>
    <t>80 % der Nettoeinnahmen an Baulastfonds</t>
  </si>
  <si>
    <t>Deckungsvermerke</t>
  </si>
  <si>
    <t xml:space="preserve">Kirchengemeinde ...................................  </t>
  </si>
  <si>
    <t>Haushaltsjahr</t>
  </si>
  <si>
    <t xml:space="preserve">Angaben </t>
  </si>
  <si>
    <t>Haushalt</t>
  </si>
  <si>
    <t>Angaben</t>
  </si>
  <si>
    <t>Ist</t>
  </si>
  <si>
    <t>0210.00.2211</t>
  </si>
  <si>
    <t>Chor</t>
  </si>
  <si>
    <t>0220.00.2211</t>
  </si>
  <si>
    <t>0220.00.6740</t>
  </si>
  <si>
    <t>Kollekte bei Konzerten</t>
  </si>
  <si>
    <t>Ehrenamtspauschale</t>
  </si>
  <si>
    <t>Honorare</t>
  </si>
  <si>
    <t>Übungsleiterpauschale</t>
  </si>
  <si>
    <t>Chorumlage</t>
  </si>
  <si>
    <t>Bücher, Medien, Druckarbeiten</t>
  </si>
  <si>
    <t>Noten</t>
  </si>
  <si>
    <t>Kollekte bei sonst. Gemeindeveranstaltungen</t>
  </si>
  <si>
    <t>0310.00.2211</t>
  </si>
  <si>
    <t>0410.00.2211</t>
  </si>
  <si>
    <t>1110.00.2211</t>
  </si>
  <si>
    <t>1120.00.2211</t>
  </si>
  <si>
    <t>4140.00.2211</t>
  </si>
  <si>
    <t>7610.00.4270</t>
  </si>
  <si>
    <t>Porto</t>
  </si>
  <si>
    <t>7610.00.6220</t>
  </si>
  <si>
    <t>Telefon</t>
  </si>
  <si>
    <t>Ausstattungs- und Gebrauchsgegenstände</t>
  </si>
  <si>
    <t>Beiträge zur Zusatzversorgungskasse</t>
  </si>
  <si>
    <t>Strukturfonds</t>
  </si>
  <si>
    <t>Erstattung priv. Telefongebühren</t>
  </si>
  <si>
    <t>Software</t>
  </si>
  <si>
    <t>Hardware</t>
  </si>
  <si>
    <t>Baulastfonds</t>
  </si>
  <si>
    <t>Substanzerhaltungsrücklage</t>
  </si>
  <si>
    <t>8110.00.3116</t>
  </si>
  <si>
    <t>8110.00.9116</t>
  </si>
  <si>
    <t xml:space="preserve">Unterhaltung der Grundtücke und Außenanlagen </t>
  </si>
  <si>
    <t>Instandhaltung von Betriebsvorrichtungen</t>
  </si>
  <si>
    <t>Orgel, Glocken, Läuteanlagen, Uhr etc.</t>
  </si>
  <si>
    <t>8230.00.3116</t>
  </si>
  <si>
    <t>8230.00.9116</t>
  </si>
  <si>
    <t>Gemeindehäuser</t>
  </si>
  <si>
    <t>8220.00.3116</t>
  </si>
  <si>
    <t>8220.00.5231</t>
  </si>
  <si>
    <t>8220.00.5232</t>
  </si>
  <si>
    <t>8220.00.5233</t>
  </si>
  <si>
    <t>8220.00.5292</t>
  </si>
  <si>
    <t>8220.00.9116</t>
  </si>
  <si>
    <t>8220.00.2211</t>
  </si>
  <si>
    <t>sonst.weitere u.nicht aufteilbare Verwaltungs-u.Betriebseinnahmen</t>
  </si>
  <si>
    <t>Mahngebühren</t>
  </si>
  <si>
    <t>Sonstige Einnahmen aus Grundvermögen und Rechten</t>
  </si>
  <si>
    <t>Beteiligungen</t>
  </si>
  <si>
    <t>8740.00.1140</t>
  </si>
  <si>
    <t>Einnahmen aus Beteiligungen</t>
  </si>
  <si>
    <t>Plansumme</t>
  </si>
  <si>
    <t>Sonstige Deckung des allgemeinen Haushalts</t>
  </si>
  <si>
    <t>Beteiligung am Verkündigungsdienst</t>
  </si>
  <si>
    <t>Patronate</t>
  </si>
  <si>
    <t>8450.00.7412</t>
  </si>
  <si>
    <t>Wald</t>
  </si>
  <si>
    <t>8420.00.7413</t>
  </si>
  <si>
    <t>8420.00.9440</t>
  </si>
  <si>
    <t>Umlage an den Forstausgleichsfonds für
laufende Ausgaben</t>
  </si>
  <si>
    <t>Sachbuch 70 - Friedhof</t>
  </si>
  <si>
    <t>Unterhaltung der Ausstattungs- und Gebrauchsgebenstände</t>
  </si>
  <si>
    <t>Sonstige Rücklage</t>
  </si>
  <si>
    <t>Sachbuch 60 - Kindertagesstätte</t>
  </si>
  <si>
    <t>Kindertagesstätte in Trägerschaft von KG, KGV</t>
  </si>
  <si>
    <t>5810.00.0510</t>
  </si>
  <si>
    <t>5810.00.0520</t>
  </si>
  <si>
    <t>5810.00.0540</t>
  </si>
  <si>
    <t>Zuschüsse von Ländern</t>
  </si>
  <si>
    <t>Zuschüsse vom Bund</t>
  </si>
  <si>
    <t>5810.00.0530</t>
  </si>
  <si>
    <t>Zuschüsse von Gemeindeverbänden</t>
  </si>
  <si>
    <t>Zuschüsse von Gemeinden</t>
  </si>
  <si>
    <t>5810.00.2420</t>
  </si>
  <si>
    <t>5810.00.3119</t>
  </si>
  <si>
    <t>Zuführung vom ordentlichen Haushalt</t>
  </si>
  <si>
    <t>Trägeranteil der Kirchengmeinde</t>
  </si>
  <si>
    <t>sonstige Rücklagen</t>
  </si>
  <si>
    <t>Personalkostensicherungsrücklage</t>
  </si>
  <si>
    <t>5810.00.3118</t>
  </si>
  <si>
    <t>5810.00.4230</t>
  </si>
  <si>
    <t>5810.00.4270</t>
  </si>
  <si>
    <t>5810.00.4710</t>
  </si>
  <si>
    <t>Beschäftigugnsentgelte</t>
  </si>
  <si>
    <t>Beiträge zur Berufsgenossenschaft</t>
  </si>
  <si>
    <t>Unterhaltung der Grundtücke und Außenanlagen</t>
  </si>
  <si>
    <t>Heizung</t>
  </si>
  <si>
    <t>Reinigung</t>
  </si>
  <si>
    <t>Grundsteuer, sonst. Grundstücksabgaben</t>
  </si>
  <si>
    <t>Versicherungsprämien</t>
  </si>
  <si>
    <t>Reisekosten</t>
  </si>
  <si>
    <t>Sonstige nicht umlagefähige Bewirtschaftungskosten</t>
  </si>
  <si>
    <t>5810.00.6220</t>
  </si>
  <si>
    <t>Sachverständigen-, Gerichts- u. ähnliche Kosten</t>
  </si>
  <si>
    <t>sonstiger Geschäftsaufwand</t>
  </si>
  <si>
    <t>Kosten für Aus-, Fort- und Weiterbildung</t>
  </si>
  <si>
    <t>Honorare für Aus-, Fort- und Weiterbildung</t>
  </si>
  <si>
    <t>Fachbücher</t>
  </si>
  <si>
    <t>für Kassenführung</t>
  </si>
  <si>
    <t>Homepage</t>
  </si>
  <si>
    <t>5810.00.6770</t>
  </si>
  <si>
    <t>5810.00.8600</t>
  </si>
  <si>
    <t>5810.00.9118</t>
  </si>
  <si>
    <t>5810.00.9119</t>
  </si>
  <si>
    <t>Sach-und Haftpflichtversicherung für
Grundstück und Gebäude</t>
  </si>
  <si>
    <t>Haftpflichtversicherung u.a.</t>
  </si>
  <si>
    <t>Verstärkungsmittel</t>
  </si>
  <si>
    <t>Einlage im Forstausgleichsfonds zur 
Risikovorsorge</t>
  </si>
  <si>
    <t>Sachbuch 00 - Allgemeiner Haushalt</t>
  </si>
  <si>
    <t>Mitgliedsbeiträge</t>
  </si>
  <si>
    <t>0110.00.4250</t>
  </si>
  <si>
    <t>Küster</t>
  </si>
  <si>
    <t>0210.00.2120</t>
  </si>
  <si>
    <t>0310.00.2120</t>
  </si>
  <si>
    <t>8240.00.5231</t>
  </si>
  <si>
    <t>8240.00.5232</t>
  </si>
  <si>
    <t>8240.00.5233</t>
  </si>
  <si>
    <t>8240.00.5292</t>
  </si>
  <si>
    <t>Summe SB 00:</t>
  </si>
  <si>
    <t>Summe SB 60:</t>
  </si>
  <si>
    <t>Summe SB 70:</t>
  </si>
  <si>
    <t>Kindergärten</t>
  </si>
  <si>
    <t>Beschäftigungsentgelte, Aufwendungen für nebenberufliche Tätigkeit</t>
  </si>
  <si>
    <t>0220.00.4250</t>
  </si>
  <si>
    <t>5810.</t>
  </si>
  <si>
    <t>8240.</t>
  </si>
  <si>
    <t>8320.</t>
  </si>
  <si>
    <t>8110.</t>
  </si>
  <si>
    <t>0110.</t>
  </si>
  <si>
    <t>0210.</t>
  </si>
  <si>
    <t>0220.</t>
  </si>
  <si>
    <t>0310.</t>
  </si>
  <si>
    <t>0410.</t>
  </si>
  <si>
    <t>1110.</t>
  </si>
  <si>
    <t>1120.</t>
  </si>
  <si>
    <t>1190.</t>
  </si>
  <si>
    <t>2120.</t>
  </si>
  <si>
    <t>2910.</t>
  </si>
  <si>
    <t>4140.</t>
  </si>
  <si>
    <t>6410.</t>
  </si>
  <si>
    <t>7610.</t>
  </si>
  <si>
    <t>8220.</t>
  </si>
  <si>
    <t>8230.</t>
  </si>
  <si>
    <t>8410.</t>
  </si>
  <si>
    <t>8420.</t>
  </si>
  <si>
    <t>8740.</t>
  </si>
  <si>
    <t>8450.</t>
  </si>
  <si>
    <t>9020.</t>
  </si>
  <si>
    <t>9210.</t>
  </si>
  <si>
    <t>9290.</t>
  </si>
  <si>
    <t>9230.</t>
  </si>
  <si>
    <t>Friedhofskapellen</t>
  </si>
  <si>
    <t>0420.</t>
  </si>
  <si>
    <t>Konfirmandenunterricht</t>
  </si>
  <si>
    <t>0420.00.2211</t>
  </si>
  <si>
    <t>Kindertagesstätte in Trägerschaft von Zweckverbänden</t>
  </si>
  <si>
    <t>5840.</t>
  </si>
  <si>
    <t>5840.00.0510</t>
  </si>
  <si>
    <t>5840.00.0520</t>
  </si>
  <si>
    <t>5840.00.0530</t>
  </si>
  <si>
    <t>5840.00.0540</t>
  </si>
  <si>
    <t>5840.00.2420</t>
  </si>
  <si>
    <t>5840.00.3118</t>
  </si>
  <si>
    <t>5840.00.3119</t>
  </si>
  <si>
    <t>5840.00.4230</t>
  </si>
  <si>
    <t>5840.00.4270</t>
  </si>
  <si>
    <t>5840.00.4710</t>
  </si>
  <si>
    <t>5840.00.6220</t>
  </si>
  <si>
    <t>5840.00.6770</t>
  </si>
  <si>
    <t>5840.00.8600</t>
  </si>
  <si>
    <t>5840.00.9118</t>
  </si>
  <si>
    <t>5840.00.9119</t>
  </si>
  <si>
    <t>8320.00.5232</t>
  </si>
  <si>
    <t>8320.00.5233</t>
  </si>
  <si>
    <t>8320.00.5292</t>
  </si>
  <si>
    <t>0810.</t>
  </si>
  <si>
    <t>Verwaltung und Betrieb von Friedhöfen</t>
  </si>
  <si>
    <t>0810.00.3119</t>
  </si>
  <si>
    <t>0810.00.4230</t>
  </si>
  <si>
    <t>0810.00.4270</t>
  </si>
  <si>
    <t>0810.00.4710</t>
  </si>
  <si>
    <t>0810.00.5231</t>
  </si>
  <si>
    <t>0810.00.9119</t>
  </si>
  <si>
    <t>0240.</t>
  </si>
  <si>
    <t>Konzertveranstaltungen</t>
  </si>
  <si>
    <t>0240.00.2211</t>
  </si>
  <si>
    <t>Freizeiten und Rüstzeiten</t>
  </si>
  <si>
    <t>Freizeiten</t>
  </si>
  <si>
    <t>Veröffentlichungen und Dokumentationen</t>
  </si>
  <si>
    <t>7900.</t>
  </si>
  <si>
    <t>Personalwirtschaft (intern)</t>
  </si>
  <si>
    <t>8220.00.1210</t>
  </si>
  <si>
    <t>8220.00.1211</t>
  </si>
  <si>
    <t>Mietzins</t>
  </si>
  <si>
    <t>Unterhaltung Grundstücke und Außenanlagen</t>
  </si>
  <si>
    <t>8820.00.5291</t>
  </si>
  <si>
    <t>8260.</t>
  </si>
  <si>
    <t>Verwaltungsgebäude</t>
  </si>
  <si>
    <t>8260.00.1210</t>
  </si>
  <si>
    <t>8260.00.1211</t>
  </si>
  <si>
    <t>8260.00.2211</t>
  </si>
  <si>
    <t>8260.00.3116</t>
  </si>
  <si>
    <t>8260.00.5231</t>
  </si>
  <si>
    <t>8260.00.5232</t>
  </si>
  <si>
    <t>8260.00.5233</t>
  </si>
  <si>
    <t>8260.00.5291</t>
  </si>
  <si>
    <t>8260.00.5292</t>
  </si>
  <si>
    <t>8260.00.9116</t>
  </si>
  <si>
    <t>8270.</t>
  </si>
  <si>
    <t>Wohnhäuser</t>
  </si>
  <si>
    <t>8270.00.1210</t>
  </si>
  <si>
    <t>8270.00.1211</t>
  </si>
  <si>
    <t>8270.00.2211</t>
  </si>
  <si>
    <t>8270.00.3116</t>
  </si>
  <si>
    <t>8270.00.5231</t>
  </si>
  <si>
    <t>8270.00.5232</t>
  </si>
  <si>
    <t>8270.00.5233</t>
  </si>
  <si>
    <t>8270.00.5291</t>
  </si>
  <si>
    <t>8270.00.5292</t>
  </si>
  <si>
    <t>8270.00.9116</t>
  </si>
  <si>
    <t>8790.</t>
  </si>
  <si>
    <t>Sonstiges Geld- und Kapitalvermögen</t>
  </si>
  <si>
    <t>8790.00.1110</t>
  </si>
  <si>
    <t>8790.00.1140</t>
  </si>
  <si>
    <t>Einnahmen aus laufenden Konten/Beständen</t>
  </si>
  <si>
    <t xml:space="preserve">Spenden </t>
  </si>
  <si>
    <t>ohne Zweckbindung</t>
  </si>
  <si>
    <t>9700.</t>
  </si>
  <si>
    <t>Rücklagen</t>
  </si>
  <si>
    <t>9700.00.9112</t>
  </si>
  <si>
    <t>9700.00.9113</t>
  </si>
  <si>
    <t>9700.00.9118</t>
  </si>
  <si>
    <t>Ausgleichsrücklage</t>
  </si>
  <si>
    <t>Personalkostenrücklage</t>
  </si>
  <si>
    <t>9910.00.8910</t>
  </si>
  <si>
    <t>Fehlbetrag aus dem Vorjahr</t>
  </si>
  <si>
    <t>5810.00.5310</t>
  </si>
  <si>
    <t>5840.00.5310</t>
  </si>
  <si>
    <t>8310.</t>
  </si>
  <si>
    <t>denkmalgeschütze Friedhöfe/Kirchhöfe</t>
  </si>
  <si>
    <t>8310.00.5232</t>
  </si>
  <si>
    <t>8310.00.5233</t>
  </si>
  <si>
    <t>8310.00.5292</t>
  </si>
  <si>
    <t>1170.</t>
  </si>
  <si>
    <t>9700.00.1120</t>
  </si>
  <si>
    <t>Einnahmen aus Rücklagen</t>
  </si>
  <si>
    <t>7910.00.6918</t>
  </si>
  <si>
    <t>Ersatz an Kreiskirchenämter</t>
  </si>
  <si>
    <t>Wasser, Abwasser, Niederschlagswasser</t>
  </si>
  <si>
    <t>Veränderung von Finanzanlagen, Erwerb von Beteiligungen</t>
  </si>
  <si>
    <t>5840.00.5311</t>
  </si>
  <si>
    <t>0810.00.6918</t>
  </si>
  <si>
    <t>5810.00.5311</t>
  </si>
  <si>
    <t>0810.00.4250</t>
  </si>
  <si>
    <t>Beschäftigungsentgelte, Aufw.für nebenberufl. Tätigkeit</t>
  </si>
  <si>
    <t>Honorare, Ehrenamtspauschale</t>
  </si>
  <si>
    <t>Kollekte flür die Ortsgemeinde</t>
  </si>
  <si>
    <t>5810.00.8410</t>
  </si>
  <si>
    <t>Zuführung zum Sonderhaushalt</t>
  </si>
  <si>
    <t>8220.00.1212</t>
  </si>
  <si>
    <t>8260.00.1212</t>
  </si>
  <si>
    <t>8270.00.1212</t>
  </si>
  <si>
    <t>Mietkautionen</t>
  </si>
  <si>
    <t>9900.</t>
  </si>
  <si>
    <t>Abwicklung der Vorjahre</t>
  </si>
  <si>
    <t>Betrag mit Minus eingeben!</t>
  </si>
  <si>
    <t>0210.00.7319</t>
  </si>
  <si>
    <t>Echte Zuweisung an Sonstige</t>
  </si>
  <si>
    <t>Sonstige Veranstaltungen</t>
  </si>
  <si>
    <t xml:space="preserve">Präsente </t>
  </si>
  <si>
    <t>2120.00.7340</t>
  </si>
  <si>
    <t>Echte Zuweisung an die Diakonie</t>
  </si>
  <si>
    <t>2910.00.7330</t>
  </si>
  <si>
    <t>7610.00.0312</t>
  </si>
  <si>
    <t>Echte Zuweisung von Kirchenkreisen</t>
  </si>
  <si>
    <t>7610.00.1330</t>
  </si>
  <si>
    <t>Beschäftigungsentgelte, Vergütung für privatrechtl.Angestellte 
im Stellenplan</t>
  </si>
  <si>
    <t>Internetanschluss</t>
  </si>
  <si>
    <t>Rundfunkbeitrag</t>
  </si>
  <si>
    <t>Echte Zuweisung an Kreiskirchenämter</t>
  </si>
  <si>
    <t>8110.00.0312</t>
  </si>
  <si>
    <t>Mieteinnahmen steuerfrei</t>
  </si>
  <si>
    <t>Heizung Brennstoffe (ohne Wartung)</t>
  </si>
  <si>
    <t>Pachteinnahmen steuerfrei</t>
  </si>
  <si>
    <t>Erbbauzins steuerfrei</t>
  </si>
  <si>
    <t>Umlage auf öffentlich-rechtlicher Grundlage an Kirchenkreise</t>
  </si>
  <si>
    <t>Umlage auf öffentlich-rechtlicher Grundlage an die Landeskirche</t>
  </si>
  <si>
    <t>Reisekosten (Dienstreisen)</t>
  </si>
  <si>
    <t>5810.00.7318</t>
  </si>
  <si>
    <t>Kostenverrechnungssatz für 
Kassenführung</t>
  </si>
  <si>
    <t>Rundfunkgebühren</t>
  </si>
  <si>
    <t>5840.00.7318</t>
  </si>
  <si>
    <t>0810.00.1310</t>
  </si>
  <si>
    <t>0810.00.1320</t>
  </si>
  <si>
    <t>Arbeitssicherheit - entfällt ab 2023</t>
  </si>
  <si>
    <t>Umlage auf öffentlich-rechtlicher Grundlage an Kirchengemeinden</t>
  </si>
  <si>
    <t>Umlage auf öffentlich-rechtlicher Grundlage von Kirchengemeinden</t>
  </si>
  <si>
    <t>0110.00.6620</t>
  </si>
  <si>
    <t>0220.00.6320</t>
  </si>
  <si>
    <t>0240.00.1422</t>
  </si>
  <si>
    <t>Eintrittsgelder steuerbefreit</t>
  </si>
  <si>
    <t>Eintrittsgelder Umsatz Kleinunternehmer</t>
  </si>
  <si>
    <t>0240.00.6490</t>
  </si>
  <si>
    <t>0310.00.6350</t>
  </si>
  <si>
    <t>0310.00.6640</t>
  </si>
  <si>
    <t>0310.00.6680</t>
  </si>
  <si>
    <t>0310.00.6690</t>
  </si>
  <si>
    <t>0410.00.5540</t>
  </si>
  <si>
    <t>0410.00.6500</t>
  </si>
  <si>
    <t>0410.00.6690</t>
  </si>
  <si>
    <t>0420.00.1752</t>
  </si>
  <si>
    <t>0420.00.6450</t>
  </si>
  <si>
    <t>0420.00.6500</t>
  </si>
  <si>
    <t>0420.00.6680</t>
  </si>
  <si>
    <t>0420.00.6690</t>
  </si>
  <si>
    <t>1110.00.5540</t>
  </si>
  <si>
    <t>1110.00.6500</t>
  </si>
  <si>
    <t>1110.00.6690</t>
  </si>
  <si>
    <t>Teilnehmerentgelte steuerbefreit</t>
  </si>
  <si>
    <t>1120.00.1752</t>
  </si>
  <si>
    <t>1120.00.6450</t>
  </si>
  <si>
    <t>1120.00.6690</t>
  </si>
  <si>
    <r>
      <t>1170.00.1752</t>
    </r>
    <r>
      <rPr>
        <sz val="10"/>
        <color rgb="FFFF0000"/>
        <rFont val="Arial"/>
        <family val="2"/>
      </rPr>
      <t/>
    </r>
  </si>
  <si>
    <t>Teilnehmerentgelte Umsatz Kleinunternehmer</t>
  </si>
  <si>
    <t>1170.00.6450</t>
  </si>
  <si>
    <t>1170.00.6680</t>
  </si>
  <si>
    <t>1170.00.6690</t>
  </si>
  <si>
    <t>6410.00.7412</t>
  </si>
  <si>
    <t>7610.00.5510</t>
  </si>
  <si>
    <t>7610.00.5520</t>
  </si>
  <si>
    <t>7610.00.5710</t>
  </si>
  <si>
    <t>7610.00.5720</t>
  </si>
  <si>
    <t>7610.00.6200</t>
  </si>
  <si>
    <t>7610.00.6210</t>
  </si>
  <si>
    <t>7610.00.6310</t>
  </si>
  <si>
    <t>7610.00.6320</t>
  </si>
  <si>
    <t>7610.00.6330</t>
  </si>
  <si>
    <t>7610.00.7413</t>
  </si>
  <si>
    <t>Nutzungsentschädigungen Umsatz Kleinunternehmer</t>
  </si>
  <si>
    <t>Nutzungsentschädigungen steuerbefreit</t>
  </si>
  <si>
    <t>8110.00.5110</t>
  </si>
  <si>
    <t>8110.00.5120</t>
  </si>
  <si>
    <t>8110.00.5130</t>
  </si>
  <si>
    <t>8110.00.5520</t>
  </si>
  <si>
    <t>8110.00.1261</t>
  </si>
  <si>
    <t>8220.00.1262</t>
  </si>
  <si>
    <t>8220.00.1261</t>
  </si>
  <si>
    <t>8110.00.1262</t>
  </si>
  <si>
    <t>8220.00.5110</t>
  </si>
  <si>
    <t>8220.00.5120</t>
  </si>
  <si>
    <t>8220.00.5210</t>
  </si>
  <si>
    <t>8220.00.5240</t>
  </si>
  <si>
    <t>8230.00.5110</t>
  </si>
  <si>
    <t>8230.00.5120</t>
  </si>
  <si>
    <t>8230.00.5210</t>
  </si>
  <si>
    <t>8230.00.5240</t>
  </si>
  <si>
    <t>Sonstige umlagefähige  Bewirtschaftungskosten</t>
  </si>
  <si>
    <t>8260.00.1261</t>
  </si>
  <si>
    <t>8260.00.1262</t>
  </si>
  <si>
    <t>8260.00.5110</t>
  </si>
  <si>
    <t>8260.00.5120</t>
  </si>
  <si>
    <t>8260.00.5210</t>
  </si>
  <si>
    <t>8260.00.5240</t>
  </si>
  <si>
    <t>8270.00.1290</t>
  </si>
  <si>
    <t>8270.00.5110</t>
  </si>
  <si>
    <t>8270.00.5120</t>
  </si>
  <si>
    <t>8270.00.5210</t>
  </si>
  <si>
    <t>8270.00.5240</t>
  </si>
  <si>
    <t>8410.00.1230</t>
  </si>
  <si>
    <t>8410.00.1231</t>
  </si>
  <si>
    <t>Pachteinnahmen Umsatz Kleinunternehmer</t>
  </si>
  <si>
    <t>8410.00.1240</t>
  </si>
  <si>
    <t>8410.00.5240</t>
  </si>
  <si>
    <t>8410.00.1291</t>
  </si>
  <si>
    <t>8410.00.1790</t>
  </si>
  <si>
    <t>Echte Zuweisung von der Landeskirche</t>
  </si>
  <si>
    <t>8450.00.0313</t>
  </si>
  <si>
    <t>7610.00.1491</t>
  </si>
  <si>
    <t>Sonstige Einnahmen und Entgelte Umsatz Kleinunternehmer</t>
  </si>
  <si>
    <t>5810.00.1412</t>
  </si>
  <si>
    <t>Grundlage: Satzung</t>
  </si>
  <si>
    <t>5810.00.5510</t>
  </si>
  <si>
    <t>5810.00.5520</t>
  </si>
  <si>
    <t>5810.00.5540</t>
  </si>
  <si>
    <t>5810.00.610</t>
  </si>
  <si>
    <t>5810.00.6200</t>
  </si>
  <si>
    <t>5810.00.6310</t>
  </si>
  <si>
    <t>5810.00.6320</t>
  </si>
  <si>
    <t>5810.00.6330</t>
  </si>
  <si>
    <t>5810.00.6370</t>
  </si>
  <si>
    <t>5810.00.6390</t>
  </si>
  <si>
    <t>5810.00.6410</t>
  </si>
  <si>
    <t>5810.00.6420</t>
  </si>
  <si>
    <t>5810.00.6500</t>
  </si>
  <si>
    <t>5810.00.6680</t>
  </si>
  <si>
    <t>5810.00.6690</t>
  </si>
  <si>
    <t>5810.00.6710</t>
  </si>
  <si>
    <t>5810.00.7413</t>
  </si>
  <si>
    <t>5840.00.1412</t>
  </si>
  <si>
    <t>5840.00.5510</t>
  </si>
  <si>
    <t>5840.00.552</t>
  </si>
  <si>
    <t>5840.00.5540</t>
  </si>
  <si>
    <t>5840.00.6100</t>
  </si>
  <si>
    <t>5840.00.6200</t>
  </si>
  <si>
    <t>5840.00.6310</t>
  </si>
  <si>
    <t>5840.00.6320</t>
  </si>
  <si>
    <t>5840.00.6330</t>
  </si>
  <si>
    <t>5840.00.6370</t>
  </si>
  <si>
    <t>5840.00.6390</t>
  </si>
  <si>
    <t>5840.00.6410</t>
  </si>
  <si>
    <t>5840.00.6420</t>
  </si>
  <si>
    <t>5840.00.6500</t>
  </si>
  <si>
    <t>5840.00.6680</t>
  </si>
  <si>
    <t>5840.00.6690</t>
  </si>
  <si>
    <t>5840.00.6710</t>
  </si>
  <si>
    <t>8240.00.5110</t>
  </si>
  <si>
    <t>8240.00.5120</t>
  </si>
  <si>
    <t>8240.00.5210</t>
  </si>
  <si>
    <t>8240.00.5220</t>
  </si>
  <si>
    <t>8240.00.5240</t>
  </si>
  <si>
    <t>8240.00.5250</t>
  </si>
  <si>
    <t>0810.00.5110</t>
  </si>
  <si>
    <t>0810.00.5520</t>
  </si>
  <si>
    <t>8310.00.5120</t>
  </si>
  <si>
    <t>8310.00.5210</t>
  </si>
  <si>
    <t>8310.00.5220</t>
  </si>
  <si>
    <t>8310.00.5240</t>
  </si>
  <si>
    <t>8320.00.5120</t>
  </si>
  <si>
    <t>8320.00.5210</t>
  </si>
  <si>
    <t>8320.00.5220</t>
  </si>
  <si>
    <t>8320.00.5240</t>
  </si>
  <si>
    <t>1170.00.1751</t>
  </si>
  <si>
    <t>0240.00.1421</t>
  </si>
  <si>
    <t>0110.00.6610</t>
  </si>
  <si>
    <t>1110.00.1752</t>
  </si>
  <si>
    <t>2910.00.7350</t>
  </si>
  <si>
    <t>Echte Zuweisung außerhalb d.ev.kirchl. Bereiches</t>
  </si>
  <si>
    <t>Echte Zuweisung innerhalb d.ev.kirchl. Bereiches</t>
  </si>
  <si>
    <t>4140.00.1731</t>
  </si>
  <si>
    <t>Verkaufserlöse Umsatz Kleinunternehmer</t>
  </si>
  <si>
    <t>4140.00.6640</t>
  </si>
  <si>
    <t>4140.00.6710</t>
  </si>
  <si>
    <t>Archivgebühren</t>
  </si>
  <si>
    <t>für Betriebseinrichtungen z.B. Musikanlage</t>
  </si>
  <si>
    <t>Maßnahmen ab 10.000,-€ Gruppierung 95</t>
  </si>
  <si>
    <t>8220.00.1219</t>
  </si>
  <si>
    <t>Mieteinnahmen Umsatz Kleinunternehmer</t>
  </si>
  <si>
    <t xml:space="preserve">z.B. Parkplatzmiete </t>
  </si>
  <si>
    <t>8230.00.1219</t>
  </si>
  <si>
    <t>z.B. Garageneinzelvermietung</t>
  </si>
  <si>
    <t>8260.00.1219</t>
  </si>
  <si>
    <t>8270.00.1219</t>
  </si>
  <si>
    <t>Verpachtung Eigenjagd</t>
  </si>
  <si>
    <t>8410.00.1261</t>
  </si>
  <si>
    <t>Einnahmen aus Einlagen im Grundvermögensfonds und Genossenschaftsanteilen</t>
  </si>
  <si>
    <t>aus Wertpapieren und Aktien</t>
  </si>
  <si>
    <t>Rechtsanspruch der Kirchengemeinde, 
ggf. Zuweisung aus Strukturfonds</t>
  </si>
  <si>
    <t>Zinsen</t>
  </si>
  <si>
    <t>Betriebsmittelrücklage</t>
  </si>
  <si>
    <t>7610.00.9118</t>
  </si>
  <si>
    <t>2% der Bruttopersonalkosten</t>
  </si>
  <si>
    <t>5810.00.1340</t>
  </si>
  <si>
    <t xml:space="preserve">Grundlage: Satzung </t>
  </si>
  <si>
    <t>Kindergartengebühren</t>
  </si>
  <si>
    <t>Kindergartenbeitrag/Schulgeld (privatrechtlich)</t>
  </si>
  <si>
    <t>Grundlage: Vertrag Kita mit Eltern 
§ 4 Nr. 25 UStG</t>
  </si>
  <si>
    <t xml:space="preserve">für Fallpreispauschale ZGAST </t>
  </si>
  <si>
    <t>an KKA für Ortskraft Arbeissicherheit
entfällt 2023</t>
  </si>
  <si>
    <t>Beiträge an Zusatzversorgungskasse</t>
  </si>
  <si>
    <t>Sperrvermerke</t>
  </si>
  <si>
    <t xml:space="preserve">Der Haushaltsplan enthält steuerpflichtige Umsätze in Höhe von </t>
  </si>
  <si>
    <t>Sachbuch 60 - Kindertagesstätten</t>
  </si>
  <si>
    <t>Summe:</t>
  </si>
  <si>
    <r>
      <rPr>
        <u/>
        <sz val="10"/>
        <rFont val="Arial"/>
        <family val="2"/>
      </rPr>
      <t>Arbeitshinweise</t>
    </r>
    <r>
      <rPr>
        <sz val="10"/>
        <rFont val="Arial"/>
        <family val="2"/>
      </rPr>
      <t xml:space="preserve">: Sofern die Datei ausgedruckt und per Hand ausgefüllt wird, sind die markierten Felder händisch  zu addieren und in den Beschlusstext einzufügen. </t>
    </r>
  </si>
  <si>
    <t>Kollekte für die Ortsgemeinde</t>
  </si>
  <si>
    <t>nach § 4 Nr. 20 Bst.a+b UStG</t>
  </si>
  <si>
    <t xml:space="preserve"> nach § 4 Nr. 22 Bst.a UStG</t>
  </si>
  <si>
    <t>Nutzungsgebühr für Ahnenforschung, 
Gebühren für Beurkundungen u. Beglaubigungen gemäß Archivgebührenordnung</t>
  </si>
  <si>
    <t>nach § 4 Nr.12 UStG</t>
  </si>
  <si>
    <t>nach § 4 Nr.12 UStG, z.B. Raumnutzung</t>
  </si>
  <si>
    <t>Maßnahmen ab 10.000,-€ in Gruppierung 95</t>
  </si>
  <si>
    <t>z.B. Beamer, Technik</t>
  </si>
  <si>
    <t xml:space="preserve">Fallpreispauschale ZGAST </t>
  </si>
  <si>
    <t>5840.00.7413</t>
  </si>
  <si>
    <t>5840.00.1340</t>
  </si>
  <si>
    <t>Damit ist die Kirchengemeinde / der Kirchengemeindeverband .................................. ein/kein Kleinunternehmer.</t>
  </si>
  <si>
    <t>Umsatz Kleinunternehmer</t>
  </si>
  <si>
    <t>(Umsatzgrenze im Haushaltsjahr  für Kleinunternehmer: 22.000,- €)</t>
  </si>
  <si>
    <t>7610.00.7418</t>
  </si>
  <si>
    <t>Umlage auf öffentlich-rechtlicher Grundlage an Kreiskirchenämter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</si>
</sst>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0" fillId="0" borderId="5" xfId="0" applyNumberFormat="1" applyBorder="1"/>
    <xf numFmtId="4" fontId="0" fillId="0" borderId="0" xfId="0" applyNumberFormat="1" applyBorder="1"/>
    <xf numFmtId="0" fontId="0" fillId="0" borderId="0" xfId="0" applyBorder="1"/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Fill="1"/>
    <xf numFmtId="0" fontId="11" fillId="0" borderId="0" xfId="0" applyFont="1" applyAlignment="1">
      <alignment horizontal="left"/>
    </xf>
    <xf numFmtId="0" fontId="11" fillId="0" borderId="0" xfId="0" applyFont="1"/>
    <xf numFmtId="14" fontId="11" fillId="0" borderId="0" xfId="0" applyNumberFormat="1" applyFont="1"/>
    <xf numFmtId="0" fontId="0" fillId="0" borderId="4" xfId="0" applyNumberFormat="1" applyBorder="1"/>
    <xf numFmtId="4" fontId="0" fillId="0" borderId="3" xfId="0" applyNumberFormat="1" applyFill="1" applyBorder="1"/>
    <xf numFmtId="0" fontId="0" fillId="0" borderId="4" xfId="0" applyNumberFormat="1" applyFill="1" applyBorder="1"/>
    <xf numFmtId="4" fontId="0" fillId="2" borderId="5" xfId="0" applyNumberFormat="1" applyFill="1" applyBorder="1"/>
    <xf numFmtId="4" fontId="0" fillId="0" borderId="6" xfId="0" applyNumberFormat="1" applyBorder="1"/>
    <xf numFmtId="4" fontId="0" fillId="0" borderId="5" xfId="0" applyNumberForma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8" fillId="0" borderId="0" xfId="0" applyFont="1" applyFill="1" applyBorder="1"/>
    <xf numFmtId="4" fontId="0" fillId="0" borderId="7" xfId="0" applyNumberFormat="1" applyFill="1" applyBorder="1"/>
    <xf numFmtId="0" fontId="0" fillId="0" borderId="0" xfId="0" applyFont="1" applyFill="1" applyBorder="1"/>
    <xf numFmtId="3" fontId="8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4" fontId="0" fillId="0" borderId="0" xfId="0" applyNumberFormat="1" applyFill="1" applyBorder="1"/>
    <xf numFmtId="4" fontId="0" fillId="0" borderId="6" xfId="0" applyNumberFormat="1" applyFill="1" applyBorder="1"/>
    <xf numFmtId="0" fontId="14" fillId="0" borderId="0" xfId="0" applyFont="1"/>
    <xf numFmtId="0" fontId="12" fillId="0" borderId="8" xfId="0" applyFont="1" applyBorder="1"/>
    <xf numFmtId="0" fontId="12" fillId="0" borderId="0" xfId="0" applyFont="1" applyBorder="1"/>
    <xf numFmtId="4" fontId="12" fillId="0" borderId="0" xfId="0" applyNumberFormat="1" applyFont="1" applyBorder="1"/>
    <xf numFmtId="0" fontId="0" fillId="0" borderId="8" xfId="0" applyBorder="1"/>
    <xf numFmtId="2" fontId="12" fillId="0" borderId="8" xfId="0" applyNumberFormat="1" applyFont="1" applyBorder="1"/>
    <xf numFmtId="0" fontId="6" fillId="0" borderId="9" xfId="0" applyFont="1" applyBorder="1"/>
    <xf numFmtId="4" fontId="6" fillId="0" borderId="9" xfId="0" applyNumberFormat="1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Fill="1" applyAlignment="1">
      <alignment horizontal="left"/>
    </xf>
    <xf numFmtId="4" fontId="0" fillId="0" borderId="10" xfId="0" applyNumberFormat="1" applyFill="1" applyBorder="1"/>
    <xf numFmtId="4" fontId="0" fillId="2" borderId="10" xfId="0" applyNumberFormat="1" applyFill="1" applyBorder="1"/>
    <xf numFmtId="4" fontId="0" fillId="0" borderId="11" xfId="0" applyNumberFormat="1" applyFill="1" applyBorder="1"/>
    <xf numFmtId="0" fontId="13" fillId="0" borderId="0" xfId="0" applyFont="1" applyBorder="1"/>
    <xf numFmtId="0" fontId="13" fillId="0" borderId="0" xfId="0" applyFont="1" applyFill="1"/>
    <xf numFmtId="4" fontId="12" fillId="0" borderId="8" xfId="0" applyNumberFormat="1" applyFont="1" applyBorder="1"/>
    <xf numFmtId="4" fontId="0" fillId="0" borderId="12" xfId="0" applyNumberFormat="1" applyBorder="1"/>
    <xf numFmtId="0" fontId="0" fillId="0" borderId="0" xfId="0" applyFont="1" applyBorder="1"/>
    <xf numFmtId="0" fontId="8" fillId="0" borderId="0" xfId="0" applyFont="1" applyFill="1" applyAlignment="1">
      <alignment wrapText="1"/>
    </xf>
    <xf numFmtId="4" fontId="14" fillId="0" borderId="5" xfId="0" applyNumberFormat="1" applyFont="1" applyBorder="1"/>
    <xf numFmtId="4" fontId="14" fillId="0" borderId="0" xfId="0" applyNumberFormat="1" applyFont="1"/>
    <xf numFmtId="0" fontId="8" fillId="0" borderId="0" xfId="0" applyFont="1" applyAlignment="1">
      <alignment horizontal="center"/>
    </xf>
    <xf numFmtId="4" fontId="8" fillId="0" borderId="5" xfId="0" applyNumberFormat="1" applyFont="1" applyBorder="1"/>
    <xf numFmtId="4" fontId="8" fillId="0" borderId="1" xfId="0" applyNumberFormat="1" applyFont="1" applyBorder="1"/>
    <xf numFmtId="4" fontId="8" fillId="2" borderId="5" xfId="0" applyNumberFormat="1" applyFont="1" applyFill="1" applyBorder="1"/>
    <xf numFmtId="4" fontId="8" fillId="0" borderId="0" xfId="0" applyNumberFormat="1" applyFont="1" applyBorder="1"/>
    <xf numFmtId="0" fontId="8" fillId="0" borderId="0" xfId="0" applyFont="1" applyFill="1" applyAlignment="1">
      <alignment horizontal="center"/>
    </xf>
    <xf numFmtId="4" fontId="8" fillId="0" borderId="5" xfId="0" applyNumberFormat="1" applyFont="1" applyFill="1" applyBorder="1"/>
    <xf numFmtId="4" fontId="8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left" wrapText="1"/>
    </xf>
    <xf numFmtId="4" fontId="8" fillId="0" borderId="1" xfId="0" applyNumberFormat="1" applyFont="1" applyFill="1" applyBorder="1"/>
    <xf numFmtId="0" fontId="8" fillId="0" borderId="0" xfId="0" applyFont="1" applyAlignment="1">
      <alignment vertical="top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4" fontId="0" fillId="3" borderId="5" xfId="0" applyNumberFormat="1" applyFill="1" applyBorder="1"/>
    <xf numFmtId="0" fontId="10" fillId="0" borderId="0" xfId="0" applyFont="1"/>
    <xf numFmtId="0" fontId="15" fillId="0" borderId="0" xfId="0" applyFont="1" applyBorder="1"/>
    <xf numFmtId="4" fontId="1" fillId="0" borderId="0" xfId="0" applyNumberFormat="1" applyFont="1"/>
    <xf numFmtId="4" fontId="0" fillId="0" borderId="0" xfId="0" applyNumberFormat="1" applyFill="1" applyBorder="1" applyAlignment="1">
      <alignment horizontal="center"/>
    </xf>
    <xf numFmtId="4" fontId="10" fillId="0" borderId="0" xfId="0" applyNumberFormat="1" applyFont="1"/>
    <xf numFmtId="4" fontId="10" fillId="0" borderId="9" xfId="0" applyNumberFormat="1" applyFont="1" applyBorder="1"/>
    <xf numFmtId="4" fontId="0" fillId="2" borderId="13" xfId="0" applyNumberFormat="1" applyFill="1" applyBorder="1" applyAlignment="1">
      <alignment horizontal="center"/>
    </xf>
    <xf numFmtId="4" fontId="0" fillId="2" borderId="14" xfId="0" applyNumberFormat="1" applyFill="1" applyBorder="1" applyAlignment="1">
      <alignment horizontal="center"/>
    </xf>
    <xf numFmtId="4" fontId="1" fillId="3" borderId="13" xfId="0" applyNumberFormat="1" applyFont="1" applyFill="1" applyBorder="1" applyAlignment="1">
      <alignment horizontal="left"/>
    </xf>
    <xf numFmtId="4" fontId="1" fillId="3" borderId="14" xfId="0" applyNumberFormat="1" applyFont="1" applyFill="1" applyBorder="1" applyAlignment="1">
      <alignment horizontal="left"/>
    </xf>
    <xf numFmtId="4" fontId="1" fillId="0" borderId="15" xfId="0" applyNumberFormat="1" applyFont="1" applyFill="1" applyBorder="1" applyAlignment="1">
      <alignment horizontal="center"/>
    </xf>
    <xf numFmtId="4" fontId="0" fillId="0" borderId="15" xfId="0" applyNumberFormat="1" applyFill="1" applyBorder="1" applyAlignment="1">
      <alignment horizontal="center"/>
    </xf>
    <xf numFmtId="4" fontId="1" fillId="0" borderId="11" xfId="0" applyNumberFormat="1" applyFont="1" applyFill="1" applyBorder="1" applyAlignment="1">
      <alignment horizontal="left"/>
    </xf>
    <xf numFmtId="4" fontId="0" fillId="0" borderId="11" xfId="0" applyNumberForma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299"/>
  <sheetViews>
    <sheetView tabSelected="1" topLeftCell="A92" zoomScaleNormal="100" workbookViewId="0">
      <selection activeCell="D113" sqref="D113"/>
    </sheetView>
  </sheetViews>
  <sheetFormatPr baseColWidth="10" defaultRowHeight="12.75"/>
  <cols>
    <col min="1" max="1" width="6" style="4" customWidth="1"/>
    <col min="2" max="2" width="13.7109375" style="16" bestFit="1" customWidth="1"/>
    <col min="3" max="3" width="58.28515625" bestFit="1" customWidth="1"/>
    <col min="4" max="4" width="40.42578125" bestFit="1" customWidth="1"/>
    <col min="5" max="7" width="15.7109375" style="1" customWidth="1"/>
    <col min="8" max="8" width="18.7109375" customWidth="1"/>
    <col min="9" max="9" width="16.5703125" customWidth="1"/>
  </cols>
  <sheetData>
    <row r="1" spans="1:9" ht="18">
      <c r="A1" s="31" t="s">
        <v>100</v>
      </c>
      <c r="B1" s="34"/>
      <c r="C1" s="35"/>
      <c r="D1" s="31" t="s">
        <v>101</v>
      </c>
      <c r="E1" s="31">
        <v>2022</v>
      </c>
      <c r="F1" s="34"/>
      <c r="G1" s="36">
        <f ca="1">TODAY()</f>
        <v>44853</v>
      </c>
    </row>
    <row r="2" spans="1:9" ht="18">
      <c r="A2" s="31" t="s">
        <v>213</v>
      </c>
      <c r="B2" s="34"/>
      <c r="C2" s="35"/>
      <c r="D2" s="31"/>
      <c r="E2" s="31"/>
      <c r="F2" s="34"/>
      <c r="G2" s="36"/>
    </row>
    <row r="3" spans="1:9" ht="13.9" customHeight="1">
      <c r="A3" s="31"/>
      <c r="B3" s="34"/>
      <c r="C3" s="35"/>
      <c r="D3" s="31"/>
      <c r="E3" s="107" t="s">
        <v>591</v>
      </c>
      <c r="F3" s="108"/>
      <c r="G3" s="36"/>
      <c r="H3" s="105" t="s">
        <v>370</v>
      </c>
      <c r="I3" s="106"/>
    </row>
    <row r="4" spans="1:9" ht="13.9" customHeight="1">
      <c r="A4" s="31"/>
      <c r="B4" s="34"/>
      <c r="C4" s="35"/>
      <c r="D4" s="31"/>
      <c r="E4" s="111"/>
      <c r="F4" s="112"/>
      <c r="G4" s="36"/>
      <c r="H4" s="102"/>
      <c r="I4" s="102"/>
    </row>
    <row r="5" spans="1:9" ht="13.9" customHeight="1" thickBot="1">
      <c r="A5" s="5"/>
      <c r="E5" s="109"/>
      <c r="F5" s="110"/>
    </row>
    <row r="6" spans="1:9">
      <c r="A6" s="8"/>
      <c r="B6" s="17"/>
      <c r="C6" s="11"/>
      <c r="D6" s="11"/>
      <c r="E6" s="15"/>
      <c r="F6" s="15"/>
      <c r="G6" s="14"/>
      <c r="H6" s="11" t="s">
        <v>102</v>
      </c>
      <c r="I6" s="11" t="s">
        <v>104</v>
      </c>
    </row>
    <row r="7" spans="1:9">
      <c r="A7" s="9" t="s">
        <v>0</v>
      </c>
      <c r="B7" s="18" t="s">
        <v>1</v>
      </c>
      <c r="C7" s="12" t="s">
        <v>5</v>
      </c>
      <c r="D7" s="12" t="s">
        <v>90</v>
      </c>
      <c r="E7" s="15" t="s">
        <v>2</v>
      </c>
      <c r="F7" s="15" t="s">
        <v>3</v>
      </c>
      <c r="G7" s="15" t="s">
        <v>4</v>
      </c>
      <c r="H7" s="38" t="s">
        <v>103</v>
      </c>
      <c r="I7" s="38" t="s">
        <v>105</v>
      </c>
    </row>
    <row r="8" spans="1:9" ht="13.5" thickBot="1">
      <c r="A8" s="10"/>
      <c r="B8" s="19"/>
      <c r="C8" s="13"/>
      <c r="D8" s="13"/>
      <c r="E8" s="37">
        <v>2022</v>
      </c>
      <c r="F8" s="37">
        <v>2022</v>
      </c>
      <c r="G8" s="37">
        <v>2022</v>
      </c>
      <c r="H8" s="39">
        <v>2021</v>
      </c>
      <c r="I8" s="39">
        <v>2020</v>
      </c>
    </row>
    <row r="9" spans="1:9">
      <c r="B9" s="67" t="s">
        <v>233</v>
      </c>
      <c r="C9" s="74" t="s">
        <v>30</v>
      </c>
    </row>
    <row r="10" spans="1:9">
      <c r="A10" s="4">
        <v>1</v>
      </c>
      <c r="B10" s="16" t="s">
        <v>10</v>
      </c>
      <c r="C10" t="s">
        <v>11</v>
      </c>
      <c r="D10" t="s">
        <v>12</v>
      </c>
      <c r="E10" s="22"/>
      <c r="F10" s="22"/>
      <c r="G10" s="23"/>
      <c r="H10" s="22"/>
      <c r="I10" s="22"/>
    </row>
    <row r="11" spans="1:9">
      <c r="A11" s="4">
        <v>2</v>
      </c>
      <c r="B11" s="16" t="s">
        <v>13</v>
      </c>
      <c r="C11" t="s">
        <v>14</v>
      </c>
      <c r="E11" s="22"/>
      <c r="F11" s="22"/>
      <c r="G11" s="23"/>
      <c r="H11" s="22"/>
      <c r="I11" s="22"/>
    </row>
    <row r="12" spans="1:9">
      <c r="A12" s="4">
        <v>3</v>
      </c>
      <c r="B12" s="16" t="s">
        <v>15</v>
      </c>
      <c r="C12" t="s">
        <v>31</v>
      </c>
      <c r="D12" t="s">
        <v>87</v>
      </c>
      <c r="E12" s="22"/>
      <c r="F12" s="22"/>
      <c r="G12" s="23"/>
      <c r="H12" s="22"/>
      <c r="I12" s="22"/>
    </row>
    <row r="13" spans="1:9">
      <c r="A13" s="4">
        <v>4</v>
      </c>
      <c r="B13" s="16" t="s">
        <v>215</v>
      </c>
      <c r="C13" s="44" t="s">
        <v>227</v>
      </c>
      <c r="D13" t="s">
        <v>216</v>
      </c>
      <c r="E13" s="22"/>
      <c r="F13" s="22"/>
      <c r="G13" s="23"/>
      <c r="H13" s="40"/>
      <c r="I13" s="40"/>
    </row>
    <row r="14" spans="1:9">
      <c r="A14" s="45">
        <v>5</v>
      </c>
      <c r="B14" s="48" t="s">
        <v>538</v>
      </c>
      <c r="C14" s="3" t="s">
        <v>16</v>
      </c>
      <c r="E14" s="22"/>
      <c r="F14" s="22"/>
      <c r="G14" s="23"/>
      <c r="H14" s="40"/>
      <c r="I14" s="40"/>
    </row>
    <row r="15" spans="1:9">
      <c r="A15" s="4">
        <v>6</v>
      </c>
      <c r="B15" s="43" t="s">
        <v>402</v>
      </c>
      <c r="C15" t="s">
        <v>17</v>
      </c>
      <c r="E15" s="22"/>
      <c r="F15" s="22"/>
      <c r="G15" s="2"/>
      <c r="H15" s="40"/>
      <c r="I15" s="40"/>
    </row>
    <row r="16" spans="1:9">
      <c r="E16" s="1">
        <f>SUM(E10:E15)</f>
        <v>0</v>
      </c>
      <c r="F16" s="1">
        <f>SUM(F10:F15)</f>
        <v>0</v>
      </c>
      <c r="G16" s="1">
        <f>E16-F16</f>
        <v>0</v>
      </c>
      <c r="H16" s="1">
        <f>SUM(H10:H15)</f>
        <v>0</v>
      </c>
      <c r="I16" s="1">
        <f>SUM(I10:I15)</f>
        <v>0</v>
      </c>
    </row>
    <row r="17" spans="1:9">
      <c r="B17" s="67" t="s">
        <v>234</v>
      </c>
      <c r="C17" s="68" t="s">
        <v>32</v>
      </c>
      <c r="H17" s="1"/>
      <c r="I17" s="1"/>
    </row>
    <row r="18" spans="1:9">
      <c r="A18" s="4">
        <v>7</v>
      </c>
      <c r="B18" s="43" t="s">
        <v>217</v>
      </c>
      <c r="C18" s="44" t="s">
        <v>361</v>
      </c>
      <c r="D18" s="44" t="s">
        <v>110</v>
      </c>
      <c r="E18" s="22"/>
      <c r="F18" s="22"/>
      <c r="H18" s="42"/>
      <c r="I18" s="42"/>
    </row>
    <row r="19" spans="1:9">
      <c r="A19" s="4">
        <v>8</v>
      </c>
      <c r="B19" s="16" t="s">
        <v>106</v>
      </c>
      <c r="C19" s="44" t="s">
        <v>53</v>
      </c>
      <c r="E19" s="22"/>
      <c r="F19" s="22"/>
      <c r="H19" s="42"/>
      <c r="I19" s="42"/>
    </row>
    <row r="20" spans="1:9">
      <c r="A20" s="4">
        <v>9</v>
      </c>
      <c r="B20" s="16" t="s">
        <v>18</v>
      </c>
      <c r="C20" s="44" t="s">
        <v>227</v>
      </c>
      <c r="D20" s="44" t="s">
        <v>360</v>
      </c>
      <c r="E20" s="22"/>
      <c r="F20" s="22"/>
      <c r="H20" s="40"/>
      <c r="I20" s="40"/>
    </row>
    <row r="21" spans="1:9">
      <c r="A21" s="4">
        <v>10</v>
      </c>
      <c r="B21" s="43" t="s">
        <v>371</v>
      </c>
      <c r="C21" s="44" t="s">
        <v>372</v>
      </c>
      <c r="E21" s="22"/>
      <c r="F21" s="22"/>
      <c r="G21" s="41"/>
      <c r="H21" s="40"/>
      <c r="I21" s="40"/>
    </row>
    <row r="22" spans="1:9">
      <c r="C22" s="25"/>
      <c r="E22" s="23">
        <f>SUM(E18:E21)</f>
        <v>0</v>
      </c>
      <c r="F22" s="23">
        <f>SUM(F18:F21)</f>
        <v>0</v>
      </c>
      <c r="G22" s="1">
        <f>E22-F22</f>
        <v>0</v>
      </c>
      <c r="H22" s="23">
        <f>SUM(H18:H21)</f>
        <v>0</v>
      </c>
      <c r="I22" s="23">
        <f>SUM(I18:I21)</f>
        <v>0</v>
      </c>
    </row>
    <row r="23" spans="1:9">
      <c r="B23" s="67" t="s">
        <v>235</v>
      </c>
      <c r="C23" s="68" t="s">
        <v>107</v>
      </c>
      <c r="E23" s="23"/>
      <c r="F23" s="23"/>
      <c r="G23" s="23"/>
      <c r="H23" s="1"/>
      <c r="I23" s="1"/>
    </row>
    <row r="24" spans="1:9">
      <c r="A24" s="4">
        <v>11</v>
      </c>
      <c r="B24" s="43" t="s">
        <v>108</v>
      </c>
      <c r="C24" s="44" t="s">
        <v>53</v>
      </c>
      <c r="E24" s="22"/>
      <c r="F24" s="22"/>
      <c r="G24" s="23"/>
      <c r="H24" s="22"/>
      <c r="I24" s="22"/>
    </row>
    <row r="25" spans="1:9">
      <c r="A25" s="4">
        <v>12</v>
      </c>
      <c r="B25" s="43" t="s">
        <v>228</v>
      </c>
      <c r="C25" s="44" t="s">
        <v>227</v>
      </c>
      <c r="D25" s="44" t="s">
        <v>113</v>
      </c>
      <c r="E25" s="22"/>
      <c r="F25" s="22"/>
      <c r="G25" s="23"/>
      <c r="H25" s="40"/>
      <c r="I25" s="40"/>
    </row>
    <row r="26" spans="1:9">
      <c r="A26" s="4">
        <v>13</v>
      </c>
      <c r="B26" s="43" t="s">
        <v>403</v>
      </c>
      <c r="C26" s="44" t="s">
        <v>115</v>
      </c>
      <c r="D26" s="44" t="s">
        <v>116</v>
      </c>
      <c r="E26" s="22"/>
      <c r="F26" s="22"/>
      <c r="G26" s="23"/>
      <c r="H26" s="40"/>
      <c r="I26" s="40"/>
    </row>
    <row r="27" spans="1:9">
      <c r="A27" s="4">
        <v>14</v>
      </c>
      <c r="B27" s="43" t="s">
        <v>109</v>
      </c>
      <c r="C27" s="44" t="s">
        <v>214</v>
      </c>
      <c r="D27" s="44" t="s">
        <v>114</v>
      </c>
      <c r="E27" s="22"/>
      <c r="F27" s="22"/>
      <c r="G27" s="2"/>
      <c r="H27" s="40"/>
      <c r="I27" s="40"/>
    </row>
    <row r="28" spans="1:9">
      <c r="E28" s="1">
        <f>SUM(E24:E27)</f>
        <v>0</v>
      </c>
      <c r="F28" s="1">
        <f>SUM(F24:F27)</f>
        <v>0</v>
      </c>
      <c r="G28" s="1">
        <f>E28-F28</f>
        <v>0</v>
      </c>
      <c r="H28" s="1">
        <f>SUM(H24:H27)</f>
        <v>0</v>
      </c>
      <c r="I28" s="1">
        <f>SUM(I24:I27)</f>
        <v>0</v>
      </c>
    </row>
    <row r="29" spans="1:9">
      <c r="B29" s="67" t="s">
        <v>288</v>
      </c>
      <c r="C29" s="68" t="s">
        <v>289</v>
      </c>
      <c r="H29" s="1"/>
      <c r="I29" s="1"/>
    </row>
    <row r="30" spans="1:9">
      <c r="A30" s="4">
        <v>15</v>
      </c>
      <c r="B30" s="43" t="s">
        <v>537</v>
      </c>
      <c r="C30" s="44" t="s">
        <v>406</v>
      </c>
      <c r="E30" s="98"/>
      <c r="F30" s="22"/>
      <c r="G30" s="23"/>
      <c r="H30" s="42"/>
      <c r="I30" s="42"/>
    </row>
    <row r="31" spans="1:9">
      <c r="A31" s="4">
        <v>16</v>
      </c>
      <c r="B31" s="43" t="s">
        <v>404</v>
      </c>
      <c r="C31" s="44" t="s">
        <v>405</v>
      </c>
      <c r="D31" s="26" t="s">
        <v>580</v>
      </c>
      <c r="E31" s="42"/>
      <c r="F31" s="22"/>
      <c r="G31" s="23"/>
      <c r="H31" s="42"/>
      <c r="I31" s="42"/>
    </row>
    <row r="32" spans="1:9">
      <c r="A32" s="4">
        <v>17</v>
      </c>
      <c r="B32" s="43" t="s">
        <v>290</v>
      </c>
      <c r="C32" s="44" t="s">
        <v>53</v>
      </c>
      <c r="E32" s="22"/>
      <c r="F32" s="22"/>
      <c r="G32" s="23"/>
      <c r="H32" s="42"/>
      <c r="I32" s="42"/>
    </row>
    <row r="33" spans="1:9">
      <c r="A33" s="4">
        <v>18</v>
      </c>
      <c r="B33" s="43" t="s">
        <v>407</v>
      </c>
      <c r="C33" s="44" t="s">
        <v>373</v>
      </c>
      <c r="D33" s="44" t="s">
        <v>112</v>
      </c>
      <c r="E33" s="22"/>
      <c r="F33" s="22"/>
      <c r="G33" s="2"/>
      <c r="H33" s="40"/>
      <c r="I33" s="40"/>
    </row>
    <row r="34" spans="1:9">
      <c r="E34" s="1">
        <f>SUM(E30:E33)</f>
        <v>0</v>
      </c>
      <c r="F34" s="1">
        <f>SUM(F30:F33)</f>
        <v>0</v>
      </c>
      <c r="G34" s="1">
        <f>E34-F34</f>
        <v>0</v>
      </c>
      <c r="H34" s="1">
        <f>SUM(H30:H33)</f>
        <v>0</v>
      </c>
      <c r="I34" s="1">
        <f>SUM(I30:I33)</f>
        <v>0</v>
      </c>
    </row>
    <row r="35" spans="1:9">
      <c r="B35" s="67" t="s">
        <v>236</v>
      </c>
      <c r="C35" s="68" t="s">
        <v>33</v>
      </c>
      <c r="H35" s="1"/>
      <c r="I35" s="1"/>
    </row>
    <row r="36" spans="1:9">
      <c r="A36" s="4">
        <v>19</v>
      </c>
      <c r="B36" s="43" t="s">
        <v>218</v>
      </c>
      <c r="C36" s="26" t="s">
        <v>579</v>
      </c>
      <c r="D36" s="44" t="s">
        <v>117</v>
      </c>
      <c r="E36" s="22"/>
      <c r="F36" s="22"/>
      <c r="H36" s="42"/>
      <c r="I36" s="42"/>
    </row>
    <row r="37" spans="1:9">
      <c r="A37" s="4">
        <v>20</v>
      </c>
      <c r="B37" s="43" t="s">
        <v>118</v>
      </c>
      <c r="C37" s="44" t="s">
        <v>53</v>
      </c>
      <c r="D37" s="44"/>
      <c r="E37" s="22"/>
      <c r="F37" s="22"/>
      <c r="H37" s="42"/>
      <c r="I37" s="42"/>
    </row>
    <row r="38" spans="1:9">
      <c r="A38" s="4">
        <v>21</v>
      </c>
      <c r="B38" s="43" t="s">
        <v>408</v>
      </c>
      <c r="C38" s="44" t="s">
        <v>374</v>
      </c>
      <c r="D38" s="44"/>
      <c r="E38" s="22"/>
      <c r="F38" s="22"/>
      <c r="H38" s="40"/>
      <c r="I38" s="40"/>
    </row>
    <row r="39" spans="1:9">
      <c r="A39" s="4">
        <v>22</v>
      </c>
      <c r="B39" s="48" t="s">
        <v>409</v>
      </c>
      <c r="C39" s="3" t="s">
        <v>34</v>
      </c>
      <c r="D39" t="s">
        <v>20</v>
      </c>
      <c r="E39" s="22"/>
      <c r="F39" s="22"/>
      <c r="G39" s="23"/>
      <c r="H39" s="40"/>
      <c r="I39" s="40"/>
    </row>
    <row r="40" spans="1:9">
      <c r="A40" s="4">
        <v>23</v>
      </c>
      <c r="B40" s="43" t="s">
        <v>410</v>
      </c>
      <c r="C40" t="s">
        <v>35</v>
      </c>
      <c r="E40" s="22"/>
      <c r="F40" s="22"/>
      <c r="G40" s="23"/>
      <c r="H40" s="40"/>
      <c r="I40" s="40"/>
    </row>
    <row r="41" spans="1:9">
      <c r="A41" s="4">
        <v>24</v>
      </c>
      <c r="B41" s="43" t="s">
        <v>411</v>
      </c>
      <c r="C41" s="44" t="s">
        <v>83</v>
      </c>
      <c r="E41" s="22"/>
      <c r="F41" s="22"/>
      <c r="G41" s="41"/>
      <c r="H41" s="40"/>
      <c r="I41" s="40"/>
    </row>
    <row r="42" spans="1:9">
      <c r="E42" s="1">
        <f>SUM(E36:E41)</f>
        <v>0</v>
      </c>
      <c r="F42" s="1">
        <f>SUM(F36:F41)</f>
        <v>0</v>
      </c>
      <c r="G42" s="1">
        <f>E42-F42</f>
        <v>0</v>
      </c>
      <c r="H42" s="1">
        <f>SUM(H36:H41)</f>
        <v>0</v>
      </c>
      <c r="I42" s="1">
        <f>SUM(I36:I41)</f>
        <v>0</v>
      </c>
    </row>
    <row r="43" spans="1:9">
      <c r="B43" s="67" t="s">
        <v>237</v>
      </c>
      <c r="C43" s="68" t="s">
        <v>36</v>
      </c>
      <c r="H43" s="1"/>
      <c r="I43" s="1"/>
    </row>
    <row r="44" spans="1:9">
      <c r="A44" s="4">
        <v>25</v>
      </c>
      <c r="B44" s="43" t="s">
        <v>119</v>
      </c>
      <c r="C44" s="44" t="s">
        <v>53</v>
      </c>
      <c r="E44" s="22"/>
      <c r="F44" s="22"/>
      <c r="G44" s="23"/>
      <c r="H44" s="42"/>
      <c r="I44" s="42"/>
    </row>
    <row r="45" spans="1:9">
      <c r="A45" s="4">
        <v>26</v>
      </c>
      <c r="B45" s="43" t="s">
        <v>412</v>
      </c>
      <c r="C45" t="s">
        <v>37</v>
      </c>
      <c r="E45" s="22"/>
      <c r="F45" s="22"/>
      <c r="G45" s="23"/>
      <c r="H45" s="40"/>
      <c r="I45" s="40"/>
    </row>
    <row r="46" spans="1:9">
      <c r="A46" s="4">
        <v>27</v>
      </c>
      <c r="B46" s="43" t="s">
        <v>413</v>
      </c>
      <c r="C46" t="s">
        <v>38</v>
      </c>
      <c r="E46" s="22"/>
      <c r="F46" s="22"/>
      <c r="G46" s="23"/>
      <c r="H46" s="40"/>
      <c r="I46" s="40"/>
    </row>
    <row r="47" spans="1:9">
      <c r="A47" s="4">
        <v>28</v>
      </c>
      <c r="B47" s="43" t="s">
        <v>414</v>
      </c>
      <c r="C47" s="44" t="s">
        <v>83</v>
      </c>
      <c r="E47" s="22"/>
      <c r="F47" s="22"/>
      <c r="G47" s="2"/>
      <c r="H47" s="40"/>
      <c r="I47" s="40"/>
    </row>
    <row r="48" spans="1:9">
      <c r="E48" s="1">
        <f>SUM(E44:E47)</f>
        <v>0</v>
      </c>
      <c r="F48" s="1">
        <f>SUM(F44:F47)</f>
        <v>0</v>
      </c>
      <c r="G48" s="1">
        <f>E48-F48</f>
        <v>0</v>
      </c>
      <c r="H48" s="1">
        <f>SUM(H44:H47)</f>
        <v>0</v>
      </c>
      <c r="I48" s="1">
        <f>SUM(I44:I47)</f>
        <v>0</v>
      </c>
    </row>
    <row r="49" spans="1:9">
      <c r="B49" s="67" t="s">
        <v>257</v>
      </c>
      <c r="C49" s="68" t="s">
        <v>258</v>
      </c>
      <c r="H49" s="1"/>
      <c r="I49" s="1"/>
    </row>
    <row r="50" spans="1:9">
      <c r="A50" s="4">
        <v>29</v>
      </c>
      <c r="B50" s="43" t="s">
        <v>415</v>
      </c>
      <c r="C50" s="44" t="s">
        <v>423</v>
      </c>
      <c r="D50" s="26" t="s">
        <v>581</v>
      </c>
      <c r="E50" s="42"/>
      <c r="F50" s="22"/>
      <c r="G50" s="23"/>
      <c r="H50" s="42"/>
      <c r="I50" s="42"/>
    </row>
    <row r="51" spans="1:9">
      <c r="A51" s="4">
        <v>30</v>
      </c>
      <c r="B51" s="43" t="s">
        <v>259</v>
      </c>
      <c r="C51" s="44" t="s">
        <v>53</v>
      </c>
      <c r="E51" s="22"/>
      <c r="F51" s="22"/>
      <c r="G51" s="23"/>
      <c r="H51" s="42"/>
      <c r="I51" s="42"/>
    </row>
    <row r="52" spans="1:9">
      <c r="A52" s="4">
        <v>31</v>
      </c>
      <c r="B52" s="43" t="s">
        <v>416</v>
      </c>
      <c r="C52" s="44" t="s">
        <v>291</v>
      </c>
      <c r="E52" s="22"/>
      <c r="F52" s="22"/>
      <c r="G52" s="23"/>
      <c r="H52" s="40"/>
      <c r="I52" s="40"/>
    </row>
    <row r="53" spans="1:9">
      <c r="A53" s="4">
        <v>32</v>
      </c>
      <c r="B53" s="43" t="s">
        <v>417</v>
      </c>
      <c r="C53" t="s">
        <v>38</v>
      </c>
      <c r="E53" s="22"/>
      <c r="F53" s="22"/>
      <c r="G53" s="23"/>
      <c r="H53" s="40"/>
      <c r="I53" s="40"/>
    </row>
    <row r="54" spans="1:9">
      <c r="A54" s="4">
        <v>33</v>
      </c>
      <c r="B54" s="43" t="s">
        <v>418</v>
      </c>
      <c r="C54" t="s">
        <v>35</v>
      </c>
      <c r="E54" s="22"/>
      <c r="F54" s="22"/>
      <c r="G54" s="23"/>
      <c r="H54" s="40"/>
      <c r="I54" s="40"/>
    </row>
    <row r="55" spans="1:9">
      <c r="A55" s="4">
        <v>34</v>
      </c>
      <c r="B55" s="43" t="s">
        <v>419</v>
      </c>
      <c r="C55" s="44" t="s">
        <v>83</v>
      </c>
      <c r="E55" s="22"/>
      <c r="F55" s="22"/>
      <c r="G55" s="41"/>
      <c r="H55" s="40"/>
      <c r="I55" s="40"/>
    </row>
    <row r="56" spans="1:9">
      <c r="E56" s="1">
        <f>SUM(E50:E55)</f>
        <v>0</v>
      </c>
      <c r="F56" s="1">
        <f>SUM(F50:F55)</f>
        <v>0</v>
      </c>
      <c r="G56" s="1">
        <f>E56-F56</f>
        <v>0</v>
      </c>
      <c r="H56" s="1">
        <f>SUM(H50:H55)</f>
        <v>0</v>
      </c>
      <c r="I56" s="1">
        <f>SUM(I50:I55)</f>
        <v>0</v>
      </c>
    </row>
    <row r="57" spans="1:9">
      <c r="B57" s="67" t="s">
        <v>238</v>
      </c>
      <c r="C57" s="68" t="s">
        <v>21</v>
      </c>
      <c r="H57" s="1"/>
      <c r="I57" s="1"/>
    </row>
    <row r="58" spans="1:9">
      <c r="A58" s="4">
        <v>35</v>
      </c>
      <c r="B58" s="43" t="s">
        <v>539</v>
      </c>
      <c r="C58" s="44" t="s">
        <v>423</v>
      </c>
      <c r="D58" s="26" t="s">
        <v>581</v>
      </c>
      <c r="E58" s="42"/>
      <c r="F58" s="22"/>
      <c r="G58" s="23"/>
      <c r="H58" s="42"/>
      <c r="I58" s="42"/>
    </row>
    <row r="59" spans="1:9">
      <c r="A59" s="4">
        <v>36</v>
      </c>
      <c r="B59" s="43" t="s">
        <v>120</v>
      </c>
      <c r="C59" s="44" t="s">
        <v>53</v>
      </c>
      <c r="E59" s="22"/>
      <c r="F59" s="22"/>
      <c r="G59" s="23"/>
      <c r="H59" s="42"/>
      <c r="I59" s="42"/>
    </row>
    <row r="60" spans="1:9">
      <c r="A60" s="4">
        <v>37</v>
      </c>
      <c r="B60" s="43" t="s">
        <v>420</v>
      </c>
      <c r="C60" t="s">
        <v>37</v>
      </c>
      <c r="E60" s="22"/>
      <c r="F60" s="22"/>
      <c r="G60" s="23"/>
      <c r="H60" s="40"/>
      <c r="I60" s="40"/>
    </row>
    <row r="61" spans="1:9">
      <c r="A61" s="4">
        <v>38</v>
      </c>
      <c r="B61" s="43" t="s">
        <v>421</v>
      </c>
      <c r="C61" t="s">
        <v>38</v>
      </c>
      <c r="E61" s="22"/>
      <c r="F61" s="22"/>
      <c r="G61" s="23"/>
      <c r="H61" s="40"/>
      <c r="I61" s="40"/>
    </row>
    <row r="62" spans="1:9">
      <c r="A62" s="4">
        <v>39</v>
      </c>
      <c r="B62" s="43" t="s">
        <v>422</v>
      </c>
      <c r="C62" s="44" t="s">
        <v>83</v>
      </c>
      <c r="E62" s="22"/>
      <c r="F62" s="22"/>
      <c r="G62" s="2"/>
      <c r="H62" s="40"/>
      <c r="I62" s="40"/>
    </row>
    <row r="63" spans="1:9">
      <c r="C63" s="25"/>
      <c r="E63" s="1">
        <f>SUM(E58:E62)</f>
        <v>0</v>
      </c>
      <c r="F63" s="1">
        <f>SUM(F58:F62)</f>
        <v>0</v>
      </c>
      <c r="G63" s="1">
        <f>E63-F63</f>
        <v>0</v>
      </c>
      <c r="H63" s="1">
        <f>SUM(H58:H62)</f>
        <v>0</v>
      </c>
      <c r="I63" s="1">
        <f>SUM(I58:I62)</f>
        <v>0</v>
      </c>
    </row>
    <row r="64" spans="1:9">
      <c r="B64" s="67" t="s">
        <v>239</v>
      </c>
      <c r="C64" s="68" t="s">
        <v>22</v>
      </c>
      <c r="H64" s="1"/>
      <c r="I64" s="1"/>
    </row>
    <row r="65" spans="1:9">
      <c r="A65" s="4">
        <v>40</v>
      </c>
      <c r="B65" s="43" t="s">
        <v>424</v>
      </c>
      <c r="C65" s="44" t="s">
        <v>423</v>
      </c>
      <c r="D65" s="26" t="s">
        <v>581</v>
      </c>
      <c r="E65" s="42"/>
      <c r="F65" s="22"/>
      <c r="G65" s="23"/>
      <c r="H65" s="42"/>
      <c r="I65" s="42"/>
    </row>
    <row r="66" spans="1:9">
      <c r="A66" s="4">
        <v>41</v>
      </c>
      <c r="B66" s="43" t="s">
        <v>121</v>
      </c>
      <c r="C66" s="44" t="s">
        <v>53</v>
      </c>
      <c r="E66" s="22"/>
      <c r="F66" s="22"/>
      <c r="G66" s="23"/>
      <c r="H66" s="42"/>
      <c r="I66" s="42"/>
    </row>
    <row r="67" spans="1:9">
      <c r="A67" s="4">
        <v>42</v>
      </c>
      <c r="B67" s="43" t="s">
        <v>425</v>
      </c>
      <c r="C67" s="44" t="s">
        <v>291</v>
      </c>
      <c r="E67" s="22"/>
      <c r="F67" s="22"/>
      <c r="G67" s="23"/>
      <c r="H67" s="40"/>
      <c r="I67" s="40"/>
    </row>
    <row r="68" spans="1:9">
      <c r="A68" s="4">
        <v>43</v>
      </c>
      <c r="B68" s="43" t="s">
        <v>426</v>
      </c>
      <c r="C68" t="s">
        <v>83</v>
      </c>
      <c r="E68" s="22"/>
      <c r="F68" s="22"/>
      <c r="G68" s="41"/>
      <c r="H68" s="40"/>
      <c r="I68" s="40"/>
    </row>
    <row r="69" spans="1:9">
      <c r="C69" s="25"/>
      <c r="E69" s="1">
        <f>SUM(E65:E68)</f>
        <v>0</v>
      </c>
      <c r="F69" s="1">
        <f>SUM(F65:F68)</f>
        <v>0</v>
      </c>
      <c r="G69" s="1">
        <f>E69-F69</f>
        <v>0</v>
      </c>
      <c r="H69" s="1">
        <f>SUM(H65:H68)</f>
        <v>0</v>
      </c>
      <c r="I69" s="1">
        <f>SUM(I65:I68)</f>
        <v>0</v>
      </c>
    </row>
    <row r="70" spans="1:9">
      <c r="B70" s="67" t="s">
        <v>348</v>
      </c>
      <c r="C70" s="68" t="s">
        <v>292</v>
      </c>
      <c r="H70" s="1"/>
      <c r="I70" s="1"/>
    </row>
    <row r="71" spans="1:9">
      <c r="A71" s="4">
        <v>44</v>
      </c>
      <c r="B71" s="43" t="s">
        <v>536</v>
      </c>
      <c r="C71" s="44" t="s">
        <v>428</v>
      </c>
      <c r="E71" s="98"/>
      <c r="F71" s="22"/>
      <c r="G71" s="23"/>
      <c r="H71" s="42"/>
      <c r="I71" s="42"/>
    </row>
    <row r="72" spans="1:9">
      <c r="A72" s="4">
        <v>45</v>
      </c>
      <c r="B72" s="43" t="s">
        <v>427</v>
      </c>
      <c r="C72" s="44" t="s">
        <v>423</v>
      </c>
      <c r="D72" s="26" t="s">
        <v>581</v>
      </c>
      <c r="E72" s="42"/>
      <c r="F72" s="22"/>
      <c r="G72" s="23"/>
      <c r="H72" s="42"/>
      <c r="I72" s="42"/>
    </row>
    <row r="73" spans="1:9">
      <c r="A73" s="4">
        <v>46</v>
      </c>
      <c r="B73" s="43" t="s">
        <v>429</v>
      </c>
      <c r="C73" s="44" t="s">
        <v>291</v>
      </c>
      <c r="E73" s="22"/>
      <c r="F73" s="22"/>
      <c r="G73" s="23"/>
      <c r="H73" s="40"/>
      <c r="I73" s="40"/>
    </row>
    <row r="74" spans="1:9">
      <c r="A74" s="4">
        <v>47</v>
      </c>
      <c r="B74" s="43" t="s">
        <v>430</v>
      </c>
      <c r="C74" t="s">
        <v>35</v>
      </c>
      <c r="E74" s="22"/>
      <c r="F74" s="22"/>
      <c r="G74" s="23"/>
      <c r="H74" s="40"/>
      <c r="I74" s="40"/>
    </row>
    <row r="75" spans="1:9">
      <c r="A75" s="4">
        <v>48</v>
      </c>
      <c r="B75" s="43" t="s">
        <v>431</v>
      </c>
      <c r="C75" s="44" t="s">
        <v>83</v>
      </c>
      <c r="E75" s="22"/>
      <c r="F75" s="22"/>
      <c r="G75" s="41"/>
      <c r="H75" s="40"/>
      <c r="I75" s="40"/>
    </row>
    <row r="76" spans="1:9">
      <c r="E76" s="1">
        <f>SUM(E71:E75)</f>
        <v>0</v>
      </c>
      <c r="F76" s="1">
        <f>SUM(F71:F75)</f>
        <v>0</v>
      </c>
      <c r="G76" s="1">
        <f>E76-F76</f>
        <v>0</v>
      </c>
      <c r="H76" s="1">
        <f>SUM(H71:H75)</f>
        <v>0</v>
      </c>
      <c r="I76" s="1">
        <f>SUM(I71:I75)</f>
        <v>0</v>
      </c>
    </row>
    <row r="77" spans="1:9">
      <c r="B77" s="67" t="s">
        <v>240</v>
      </c>
      <c r="C77" s="68" t="s">
        <v>89</v>
      </c>
      <c r="H77" s="1"/>
      <c r="I77" s="1"/>
    </row>
    <row r="78" spans="1:9">
      <c r="A78" s="4">
        <v>49</v>
      </c>
      <c r="B78" s="16" t="s">
        <v>88</v>
      </c>
      <c r="C78" s="44" t="s">
        <v>40</v>
      </c>
      <c r="D78" t="s">
        <v>52</v>
      </c>
      <c r="E78" s="22"/>
      <c r="F78" s="22"/>
      <c r="G78" s="41"/>
      <c r="H78" s="22"/>
      <c r="I78" s="22"/>
    </row>
    <row r="79" spans="1:9">
      <c r="C79" s="25"/>
      <c r="E79" s="23">
        <f>E78</f>
        <v>0</v>
      </c>
      <c r="F79" s="23">
        <f>F78</f>
        <v>0</v>
      </c>
      <c r="G79" s="23">
        <f>E79-F79</f>
        <v>0</v>
      </c>
      <c r="H79" s="23">
        <f>H78</f>
        <v>0</v>
      </c>
      <c r="I79" s="23">
        <f>I78</f>
        <v>0</v>
      </c>
    </row>
    <row r="80" spans="1:9">
      <c r="B80" s="67" t="s">
        <v>241</v>
      </c>
      <c r="C80" s="68" t="s">
        <v>39</v>
      </c>
      <c r="H80" s="1"/>
      <c r="I80" s="1"/>
    </row>
    <row r="81" spans="1:9">
      <c r="A81" s="4">
        <v>50</v>
      </c>
      <c r="B81" s="16" t="s">
        <v>23</v>
      </c>
      <c r="C81" t="s">
        <v>40</v>
      </c>
      <c r="D81" t="s">
        <v>29</v>
      </c>
      <c r="E81" s="22"/>
      <c r="F81" s="22"/>
      <c r="G81" s="23"/>
      <c r="H81" s="22"/>
      <c r="I81" s="22"/>
    </row>
    <row r="82" spans="1:9">
      <c r="A82" s="45">
        <v>51</v>
      </c>
      <c r="B82" s="48" t="s">
        <v>375</v>
      </c>
      <c r="C82" s="49" t="s">
        <v>376</v>
      </c>
      <c r="E82" s="22"/>
      <c r="F82" s="22"/>
      <c r="G82" s="2"/>
      <c r="H82" s="40"/>
      <c r="I82" s="40"/>
    </row>
    <row r="83" spans="1:9">
      <c r="E83" s="1">
        <f>SUM(E81:E82)</f>
        <v>0</v>
      </c>
      <c r="F83" s="1">
        <f>SUM(F81:F82)</f>
        <v>0</v>
      </c>
      <c r="G83" s="1">
        <f>E83-F83</f>
        <v>0</v>
      </c>
      <c r="H83" s="1">
        <f>SUM(H81:H82)</f>
        <v>0</v>
      </c>
      <c r="I83" s="1">
        <f>SUM(I81:I82)</f>
        <v>0</v>
      </c>
    </row>
    <row r="84" spans="1:9">
      <c r="B84" s="67" t="s">
        <v>242</v>
      </c>
      <c r="C84" s="68" t="s">
        <v>41</v>
      </c>
      <c r="H84" s="1"/>
      <c r="I84" s="1"/>
    </row>
    <row r="85" spans="1:9">
      <c r="A85" s="97">
        <v>52</v>
      </c>
      <c r="B85" s="43" t="s">
        <v>377</v>
      </c>
      <c r="C85" s="44" t="s">
        <v>542</v>
      </c>
      <c r="D85" t="s">
        <v>43</v>
      </c>
      <c r="E85" s="22"/>
      <c r="F85" s="22"/>
      <c r="G85" s="23"/>
      <c r="H85" s="40"/>
      <c r="I85" s="40"/>
    </row>
    <row r="86" spans="1:9">
      <c r="A86" s="4">
        <v>53</v>
      </c>
      <c r="B86" s="94" t="s">
        <v>540</v>
      </c>
      <c r="C86" s="33" t="s">
        <v>541</v>
      </c>
      <c r="D86" s="44" t="s">
        <v>43</v>
      </c>
      <c r="E86" s="22"/>
      <c r="F86" s="22"/>
      <c r="G86" s="2"/>
      <c r="H86" s="40"/>
      <c r="I86" s="40"/>
    </row>
    <row r="87" spans="1:9">
      <c r="E87" s="1">
        <f>SUM(E85:E86)</f>
        <v>0</v>
      </c>
      <c r="F87" s="1">
        <f>SUM(F85:F86)</f>
        <v>0</v>
      </c>
      <c r="G87" s="1">
        <f>E87-F87</f>
        <v>0</v>
      </c>
      <c r="H87" s="1">
        <f>SUM(H85:H86)</f>
        <v>0</v>
      </c>
      <c r="I87" s="1">
        <f>SUM(I85:I86)</f>
        <v>0</v>
      </c>
    </row>
    <row r="88" spans="1:9">
      <c r="A88" s="45"/>
      <c r="B88" s="70" t="s">
        <v>243</v>
      </c>
      <c r="C88" s="75" t="s">
        <v>42</v>
      </c>
      <c r="H88" s="1"/>
      <c r="I88" s="1"/>
    </row>
    <row r="89" spans="1:9">
      <c r="A89" s="45">
        <v>54</v>
      </c>
      <c r="B89" s="48" t="s">
        <v>543</v>
      </c>
      <c r="C89" s="49" t="s">
        <v>544</v>
      </c>
      <c r="E89" s="98"/>
      <c r="F89" s="22"/>
      <c r="G89" s="23"/>
      <c r="H89" s="42"/>
      <c r="I89" s="42"/>
    </row>
    <row r="90" spans="1:9">
      <c r="A90" s="45">
        <v>55</v>
      </c>
      <c r="B90" s="48" t="s">
        <v>122</v>
      </c>
      <c r="C90" s="49" t="s">
        <v>53</v>
      </c>
      <c r="D90" s="44"/>
      <c r="E90" s="22"/>
      <c r="F90" s="22"/>
      <c r="G90" s="23"/>
      <c r="H90" s="42"/>
      <c r="I90" s="42"/>
    </row>
    <row r="91" spans="1:9">
      <c r="A91" s="45">
        <v>56</v>
      </c>
      <c r="B91" s="48" t="s">
        <v>545</v>
      </c>
      <c r="C91" s="49" t="s">
        <v>34</v>
      </c>
      <c r="D91" t="s">
        <v>25</v>
      </c>
      <c r="E91" s="22"/>
      <c r="F91" s="22"/>
      <c r="G91" s="23"/>
      <c r="H91" s="40"/>
      <c r="I91" s="40"/>
    </row>
    <row r="92" spans="1:9">
      <c r="A92" s="45">
        <v>57</v>
      </c>
      <c r="B92" s="43" t="s">
        <v>546</v>
      </c>
      <c r="C92" s="49" t="s">
        <v>293</v>
      </c>
      <c r="E92" s="22"/>
      <c r="F92" s="22"/>
      <c r="G92" s="41"/>
      <c r="H92" s="40"/>
      <c r="I92" s="40"/>
    </row>
    <row r="93" spans="1:9">
      <c r="A93" s="45"/>
      <c r="B93" s="50"/>
      <c r="C93" s="44"/>
      <c r="E93" s="1">
        <f>SUM(E89:E92)</f>
        <v>0</v>
      </c>
      <c r="F93" s="1">
        <f>SUM(F89:F92)</f>
        <v>0</v>
      </c>
      <c r="G93" s="1">
        <f>E93-F93</f>
        <v>0</v>
      </c>
      <c r="H93" s="1">
        <f>SUM(H89:H92)</f>
        <v>0</v>
      </c>
      <c r="I93" s="1">
        <f>SUM(I89:I92)</f>
        <v>0</v>
      </c>
    </row>
    <row r="94" spans="1:9">
      <c r="A94" s="45"/>
      <c r="B94" s="70" t="s">
        <v>229</v>
      </c>
      <c r="C94" s="69" t="s">
        <v>169</v>
      </c>
      <c r="H94" s="1"/>
      <c r="I94" s="1"/>
    </row>
    <row r="95" spans="1:9">
      <c r="A95" s="45">
        <v>58</v>
      </c>
      <c r="B95" s="48" t="s">
        <v>362</v>
      </c>
      <c r="C95" s="44" t="s">
        <v>363</v>
      </c>
      <c r="E95" s="22"/>
      <c r="F95" s="22"/>
      <c r="G95" s="41"/>
      <c r="H95" s="40"/>
      <c r="I95" s="40"/>
    </row>
    <row r="96" spans="1:9">
      <c r="A96" s="45"/>
      <c r="B96" s="50"/>
      <c r="C96" s="44"/>
      <c r="E96" s="1">
        <f>E95</f>
        <v>0</v>
      </c>
      <c r="F96" s="1">
        <f>F95</f>
        <v>0</v>
      </c>
      <c r="G96" s="1">
        <f>E96-F96</f>
        <v>0</v>
      </c>
      <c r="H96" s="1">
        <f>H95</f>
        <v>0</v>
      </c>
      <c r="I96" s="1">
        <f>I95</f>
        <v>0</v>
      </c>
    </row>
    <row r="97" spans="1:9">
      <c r="B97" s="67" t="s">
        <v>244</v>
      </c>
      <c r="C97" s="68" t="s">
        <v>158</v>
      </c>
      <c r="H97" s="1"/>
      <c r="I97" s="1"/>
    </row>
    <row r="98" spans="1:9">
      <c r="A98" s="4">
        <v>59</v>
      </c>
      <c r="B98" s="48" t="s">
        <v>432</v>
      </c>
      <c r="C98" s="44" t="s">
        <v>390</v>
      </c>
      <c r="D98" t="s">
        <v>97</v>
      </c>
      <c r="E98" s="22"/>
      <c r="F98" s="22"/>
      <c r="G98" s="41"/>
      <c r="H98" s="40"/>
      <c r="I98" s="40"/>
    </row>
    <row r="99" spans="1:9">
      <c r="E99" s="1">
        <f>E98</f>
        <v>0</v>
      </c>
      <c r="F99" s="1">
        <f>F98</f>
        <v>0</v>
      </c>
      <c r="G99" s="1">
        <f>E99-F99</f>
        <v>0</v>
      </c>
      <c r="H99" s="1">
        <f>H98</f>
        <v>0</v>
      </c>
      <c r="I99" s="1">
        <f>I98</f>
        <v>0</v>
      </c>
    </row>
    <row r="100" spans="1:9">
      <c r="B100" s="67" t="s">
        <v>245</v>
      </c>
      <c r="C100" s="68" t="s">
        <v>44</v>
      </c>
      <c r="H100" s="1"/>
      <c r="I100" s="1"/>
    </row>
    <row r="101" spans="1:9" s="3" customFormat="1">
      <c r="A101" s="45">
        <v>60</v>
      </c>
      <c r="B101" s="48" t="s">
        <v>378</v>
      </c>
      <c r="C101" s="49" t="s">
        <v>379</v>
      </c>
      <c r="D101" s="49" t="s">
        <v>129</v>
      </c>
      <c r="E101" s="42"/>
      <c r="F101" s="42"/>
      <c r="G101" s="47"/>
      <c r="H101" s="42"/>
      <c r="I101" s="42"/>
    </row>
    <row r="102" spans="1:9" s="3" customFormat="1" ht="51">
      <c r="A102" s="45">
        <v>61</v>
      </c>
      <c r="B102" s="48" t="s">
        <v>380</v>
      </c>
      <c r="C102" s="49" t="s">
        <v>547</v>
      </c>
      <c r="D102" s="96" t="s">
        <v>582</v>
      </c>
      <c r="E102" s="42"/>
      <c r="F102" s="42"/>
      <c r="G102" s="47"/>
      <c r="H102" s="42"/>
      <c r="I102" s="42"/>
    </row>
    <row r="103" spans="1:9" s="3" customFormat="1">
      <c r="A103" s="45">
        <v>62</v>
      </c>
      <c r="B103" s="91" t="s">
        <v>482</v>
      </c>
      <c r="C103" s="93" t="s">
        <v>483</v>
      </c>
      <c r="D103" s="52" t="s">
        <v>130</v>
      </c>
      <c r="E103" s="98"/>
      <c r="F103" s="42"/>
      <c r="G103" s="47"/>
      <c r="H103" s="42"/>
      <c r="I103" s="42"/>
    </row>
    <row r="104" spans="1:9" s="3" customFormat="1" ht="28.15" customHeight="1">
      <c r="A104" s="45">
        <v>63</v>
      </c>
      <c r="B104" s="48" t="s">
        <v>26</v>
      </c>
      <c r="C104" s="79" t="s">
        <v>381</v>
      </c>
      <c r="D104" s="3" t="s">
        <v>47</v>
      </c>
      <c r="E104" s="42"/>
      <c r="F104" s="42"/>
      <c r="G104" s="47"/>
      <c r="H104" s="40"/>
      <c r="I104" s="40"/>
    </row>
    <row r="105" spans="1:9">
      <c r="A105" s="45">
        <v>64</v>
      </c>
      <c r="B105" s="43" t="s">
        <v>27</v>
      </c>
      <c r="C105" s="44" t="s">
        <v>227</v>
      </c>
      <c r="D105" t="s">
        <v>46</v>
      </c>
      <c r="E105" s="22"/>
      <c r="F105" s="22"/>
      <c r="H105" s="40"/>
      <c r="I105" s="40"/>
    </row>
    <row r="106" spans="1:9">
      <c r="A106" s="45">
        <v>65</v>
      </c>
      <c r="B106" s="43" t="s">
        <v>123</v>
      </c>
      <c r="C106" s="44" t="s">
        <v>128</v>
      </c>
      <c r="E106" s="22"/>
      <c r="F106" s="22"/>
      <c r="H106" s="40"/>
      <c r="I106" s="40"/>
    </row>
    <row r="107" spans="1:9">
      <c r="A107" s="45">
        <v>66</v>
      </c>
      <c r="B107" s="43" t="s">
        <v>433</v>
      </c>
      <c r="C107" s="44" t="s">
        <v>49</v>
      </c>
      <c r="E107" s="22"/>
      <c r="F107" s="22"/>
      <c r="H107" s="40"/>
      <c r="I107" s="40"/>
    </row>
    <row r="108" spans="1:9">
      <c r="A108" s="45">
        <v>67</v>
      </c>
      <c r="B108" s="43" t="s">
        <v>434</v>
      </c>
      <c r="C108" s="44" t="s">
        <v>127</v>
      </c>
      <c r="E108" s="22"/>
      <c r="F108" s="22"/>
      <c r="H108" s="40"/>
      <c r="I108" s="40"/>
    </row>
    <row r="109" spans="1:9">
      <c r="A109" s="45">
        <v>68</v>
      </c>
      <c r="B109" s="43" t="s">
        <v>435</v>
      </c>
      <c r="C109" s="44" t="s">
        <v>132</v>
      </c>
      <c r="E109" s="22"/>
      <c r="F109" s="22"/>
      <c r="H109" s="40"/>
      <c r="I109" s="40"/>
    </row>
    <row r="110" spans="1:9">
      <c r="A110" s="45">
        <v>69</v>
      </c>
      <c r="B110" s="43" t="s">
        <v>436</v>
      </c>
      <c r="C110" s="44" t="s">
        <v>131</v>
      </c>
      <c r="E110" s="22"/>
      <c r="F110" s="22"/>
      <c r="H110" s="40"/>
      <c r="I110" s="40"/>
    </row>
    <row r="111" spans="1:9">
      <c r="A111" s="45">
        <v>70</v>
      </c>
      <c r="B111" s="43" t="s">
        <v>437</v>
      </c>
      <c r="C111" s="44" t="s">
        <v>126</v>
      </c>
      <c r="E111" s="22"/>
      <c r="F111" s="22"/>
      <c r="H111" s="40"/>
      <c r="I111" s="40"/>
    </row>
    <row r="112" spans="1:9">
      <c r="A112" s="45">
        <v>71</v>
      </c>
      <c r="B112" s="43" t="s">
        <v>438</v>
      </c>
      <c r="C112" s="44" t="s">
        <v>382</v>
      </c>
      <c r="E112" s="22"/>
      <c r="F112" s="22"/>
      <c r="H112" s="40"/>
      <c r="I112" s="40"/>
    </row>
    <row r="113" spans="1:9">
      <c r="A113" s="45">
        <v>72</v>
      </c>
      <c r="B113" s="43" t="s">
        <v>125</v>
      </c>
      <c r="C113" s="44" t="s">
        <v>383</v>
      </c>
      <c r="E113" s="22"/>
      <c r="F113" s="22"/>
      <c r="H113" s="40"/>
      <c r="I113" s="40"/>
    </row>
    <row r="114" spans="1:9">
      <c r="A114" s="45">
        <v>73</v>
      </c>
      <c r="B114" s="43" t="s">
        <v>439</v>
      </c>
      <c r="C114" s="44" t="s">
        <v>48</v>
      </c>
      <c r="E114" s="22"/>
      <c r="F114" s="22"/>
      <c r="H114" s="40"/>
      <c r="I114" s="40"/>
    </row>
    <row r="115" spans="1:9">
      <c r="A115" s="45">
        <v>74</v>
      </c>
      <c r="B115" s="43" t="s">
        <v>440</v>
      </c>
      <c r="C115" s="44" t="s">
        <v>115</v>
      </c>
      <c r="E115" s="22"/>
      <c r="F115" s="22"/>
      <c r="H115" s="40"/>
      <c r="I115" s="40"/>
    </row>
    <row r="116" spans="1:9">
      <c r="A116" s="45">
        <v>75</v>
      </c>
      <c r="B116" s="43" t="s">
        <v>441</v>
      </c>
      <c r="C116" s="44" t="s">
        <v>124</v>
      </c>
      <c r="E116" s="22"/>
      <c r="F116" s="22"/>
      <c r="H116" s="40"/>
      <c r="I116" s="40"/>
    </row>
    <row r="117" spans="1:9">
      <c r="A117" s="45">
        <v>76</v>
      </c>
      <c r="B117" s="48" t="s">
        <v>442</v>
      </c>
      <c r="C117" s="44" t="s">
        <v>391</v>
      </c>
      <c r="D117" s="95" t="s">
        <v>571</v>
      </c>
      <c r="E117" s="22"/>
      <c r="F117" s="22"/>
      <c r="H117" s="40"/>
      <c r="I117" s="40"/>
    </row>
    <row r="118" spans="1:9">
      <c r="A118" s="45">
        <v>77</v>
      </c>
      <c r="B118" s="28" t="s">
        <v>593</v>
      </c>
      <c r="C118" s="95" t="s">
        <v>594</v>
      </c>
      <c r="D118" t="s">
        <v>203</v>
      </c>
      <c r="E118" s="22"/>
      <c r="F118" s="22"/>
      <c r="G118" s="23"/>
      <c r="H118" s="40"/>
      <c r="I118" s="40"/>
    </row>
    <row r="119" spans="1:9">
      <c r="A119" s="45">
        <v>78</v>
      </c>
      <c r="B119" s="28" t="s">
        <v>564</v>
      </c>
      <c r="C119" s="54" t="s">
        <v>338</v>
      </c>
      <c r="D119" s="26" t="s">
        <v>565</v>
      </c>
      <c r="E119" s="22"/>
      <c r="F119" s="22"/>
      <c r="G119" s="41"/>
      <c r="H119" s="40"/>
      <c r="I119" s="40"/>
    </row>
    <row r="120" spans="1:9">
      <c r="E120" s="1">
        <f>SUM(E101:E119)</f>
        <v>0</v>
      </c>
      <c r="F120" s="1">
        <f>SUM(F101:F119)</f>
        <v>0</v>
      </c>
      <c r="G120" s="1">
        <f>E120-F120</f>
        <v>0</v>
      </c>
      <c r="H120" s="1">
        <f>SUM(H101:H119)</f>
        <v>0</v>
      </c>
      <c r="I120" s="1">
        <f>SUM(I101:I119)</f>
        <v>0</v>
      </c>
    </row>
    <row r="121" spans="1:9">
      <c r="B121" s="67" t="s">
        <v>294</v>
      </c>
      <c r="C121" s="68" t="s">
        <v>295</v>
      </c>
      <c r="H121" s="1"/>
      <c r="I121" s="1"/>
    </row>
    <row r="122" spans="1:9">
      <c r="A122" s="4">
        <v>79</v>
      </c>
      <c r="B122" s="48" t="s">
        <v>351</v>
      </c>
      <c r="C122" s="44" t="s">
        <v>352</v>
      </c>
      <c r="D122" s="44" t="s">
        <v>399</v>
      </c>
      <c r="E122" s="22"/>
      <c r="F122" s="22"/>
      <c r="G122" s="41"/>
      <c r="H122" s="40"/>
      <c r="I122" s="40"/>
    </row>
    <row r="123" spans="1:9">
      <c r="E123" s="1">
        <f>E122</f>
        <v>0</v>
      </c>
      <c r="F123" s="1">
        <f>F122</f>
        <v>0</v>
      </c>
      <c r="G123" s="1">
        <f>E123-F123</f>
        <v>0</v>
      </c>
      <c r="H123" s="1">
        <f>H122</f>
        <v>0</v>
      </c>
      <c r="I123" s="1">
        <f>I122</f>
        <v>0</v>
      </c>
    </row>
    <row r="124" spans="1:9">
      <c r="B124" s="67" t="s">
        <v>232</v>
      </c>
      <c r="C124" s="68" t="s">
        <v>81</v>
      </c>
      <c r="D124" t="s">
        <v>72</v>
      </c>
      <c r="H124" s="1"/>
      <c r="I124" s="1"/>
    </row>
    <row r="125" spans="1:9">
      <c r="A125" s="4">
        <v>80</v>
      </c>
      <c r="B125" s="43" t="s">
        <v>385</v>
      </c>
      <c r="C125" s="44" t="s">
        <v>379</v>
      </c>
      <c r="D125" s="44" t="s">
        <v>133</v>
      </c>
      <c r="E125" s="22"/>
      <c r="F125" s="22"/>
      <c r="H125" s="22"/>
      <c r="I125" s="22"/>
    </row>
    <row r="126" spans="1:9" s="59" customFormat="1">
      <c r="A126" s="97">
        <v>81</v>
      </c>
      <c r="B126" s="43" t="s">
        <v>449</v>
      </c>
      <c r="C126" s="44" t="s">
        <v>443</v>
      </c>
      <c r="D126" s="44" t="s">
        <v>548</v>
      </c>
      <c r="E126" s="98"/>
      <c r="F126" s="80"/>
      <c r="G126" s="81"/>
      <c r="H126" s="80"/>
      <c r="I126" s="80"/>
    </row>
    <row r="127" spans="1:9">
      <c r="A127" s="4">
        <v>82</v>
      </c>
      <c r="B127" s="43" t="s">
        <v>452</v>
      </c>
      <c r="C127" s="44" t="s">
        <v>444</v>
      </c>
      <c r="D127" s="26" t="s">
        <v>583</v>
      </c>
      <c r="E127" s="42"/>
      <c r="F127" s="22"/>
      <c r="H127" s="22"/>
      <c r="I127" s="22"/>
    </row>
    <row r="128" spans="1:9">
      <c r="A128" s="4">
        <v>83</v>
      </c>
      <c r="B128" s="28" t="s">
        <v>91</v>
      </c>
      <c r="C128" s="26" t="s">
        <v>53</v>
      </c>
      <c r="E128" s="22"/>
      <c r="F128" s="22"/>
      <c r="H128" s="22"/>
      <c r="I128" s="22"/>
    </row>
    <row r="129" spans="1:9">
      <c r="A129" s="97">
        <v>84</v>
      </c>
      <c r="B129" s="43" t="s">
        <v>135</v>
      </c>
      <c r="C129" s="44" t="s">
        <v>134</v>
      </c>
      <c r="E129" s="22"/>
      <c r="F129" s="22"/>
      <c r="H129" s="22"/>
      <c r="I129" s="22"/>
    </row>
    <row r="130" spans="1:9">
      <c r="A130" s="4">
        <v>85</v>
      </c>
      <c r="B130" s="43" t="s">
        <v>445</v>
      </c>
      <c r="C130" s="44" t="s">
        <v>137</v>
      </c>
      <c r="E130" s="22"/>
      <c r="F130" s="22"/>
      <c r="H130" s="40"/>
      <c r="I130" s="40"/>
    </row>
    <row r="131" spans="1:9">
      <c r="A131" s="4">
        <v>86</v>
      </c>
      <c r="B131" s="43" t="s">
        <v>446</v>
      </c>
      <c r="C131" s="26" t="s">
        <v>54</v>
      </c>
      <c r="D131" s="44" t="s">
        <v>549</v>
      </c>
      <c r="E131" s="22"/>
      <c r="F131" s="22"/>
      <c r="H131" s="40"/>
      <c r="I131" s="40"/>
    </row>
    <row r="132" spans="1:9">
      <c r="A132" s="97">
        <v>87</v>
      </c>
      <c r="B132" s="43" t="s">
        <v>447</v>
      </c>
      <c r="C132" s="44" t="s">
        <v>138</v>
      </c>
      <c r="D132" s="44" t="s">
        <v>139</v>
      </c>
      <c r="E132" s="22"/>
      <c r="F132" s="22"/>
      <c r="H132" s="40"/>
      <c r="I132" s="40"/>
    </row>
    <row r="133" spans="1:9">
      <c r="A133" s="4">
        <v>88</v>
      </c>
      <c r="B133" s="16" t="s">
        <v>94</v>
      </c>
      <c r="C133" s="26" t="s">
        <v>70</v>
      </c>
      <c r="E133" s="22"/>
      <c r="F133" s="22"/>
      <c r="H133" s="40"/>
      <c r="I133" s="40"/>
    </row>
    <row r="134" spans="1:9" s="3" customFormat="1">
      <c r="A134" s="4">
        <v>89</v>
      </c>
      <c r="B134" s="48" t="s">
        <v>92</v>
      </c>
      <c r="C134" s="33" t="s">
        <v>55</v>
      </c>
      <c r="E134" s="42"/>
      <c r="F134" s="42"/>
      <c r="G134" s="47"/>
      <c r="H134" s="40"/>
      <c r="I134" s="40"/>
    </row>
    <row r="135" spans="1:9" s="3" customFormat="1">
      <c r="A135" s="97">
        <v>90</v>
      </c>
      <c r="B135" s="48" t="s">
        <v>448</v>
      </c>
      <c r="C135" s="49" t="s">
        <v>127</v>
      </c>
      <c r="E135" s="42"/>
      <c r="F135" s="42"/>
      <c r="G135" s="47"/>
      <c r="H135" s="40"/>
      <c r="I135" s="40"/>
    </row>
    <row r="136" spans="1:9" s="3" customFormat="1">
      <c r="A136" s="4">
        <v>91</v>
      </c>
      <c r="B136" s="48" t="s">
        <v>136</v>
      </c>
      <c r="C136" s="49" t="s">
        <v>134</v>
      </c>
      <c r="E136" s="42"/>
      <c r="F136" s="42"/>
      <c r="G136" s="53"/>
      <c r="H136" s="40"/>
      <c r="I136" s="40"/>
    </row>
    <row r="137" spans="1:9">
      <c r="E137" s="1">
        <f>SUM(E125:E136)</f>
        <v>0</v>
      </c>
      <c r="F137" s="1">
        <f>SUM(F125:F136)</f>
        <v>0</v>
      </c>
      <c r="G137" s="1">
        <f>E137-F137</f>
        <v>0</v>
      </c>
      <c r="H137" s="1">
        <f>SUM(H125:H136)</f>
        <v>0</v>
      </c>
      <c r="I137" s="1">
        <f>SUM(I125:I136)</f>
        <v>0</v>
      </c>
    </row>
    <row r="138" spans="1:9">
      <c r="B138" s="67" t="s">
        <v>246</v>
      </c>
      <c r="C138" s="68" t="s">
        <v>142</v>
      </c>
      <c r="H138" s="1"/>
      <c r="I138" s="1"/>
    </row>
    <row r="139" spans="1:9">
      <c r="A139" s="4">
        <v>92</v>
      </c>
      <c r="B139" s="43" t="s">
        <v>296</v>
      </c>
      <c r="C139" s="44" t="s">
        <v>386</v>
      </c>
      <c r="E139" s="42"/>
      <c r="F139" s="22"/>
      <c r="H139" s="22"/>
      <c r="I139" s="22"/>
    </row>
    <row r="140" spans="1:9">
      <c r="A140" s="4">
        <v>93</v>
      </c>
      <c r="B140" s="43" t="s">
        <v>297</v>
      </c>
      <c r="C140" s="44" t="s">
        <v>60</v>
      </c>
      <c r="E140" s="22"/>
      <c r="F140" s="22"/>
      <c r="H140" s="22"/>
      <c r="I140" s="22"/>
    </row>
    <row r="141" spans="1:9">
      <c r="A141" s="4">
        <v>94</v>
      </c>
      <c r="B141" s="43" t="s">
        <v>364</v>
      </c>
      <c r="C141" s="44" t="s">
        <v>62</v>
      </c>
      <c r="E141" s="22"/>
      <c r="F141" s="22"/>
      <c r="H141" s="22"/>
      <c r="I141" s="22"/>
    </row>
    <row r="142" spans="1:9">
      <c r="A142" s="4">
        <v>95</v>
      </c>
      <c r="B142" s="43" t="s">
        <v>550</v>
      </c>
      <c r="C142" s="44" t="s">
        <v>551</v>
      </c>
      <c r="D142" s="44" t="s">
        <v>552</v>
      </c>
      <c r="E142" s="98"/>
      <c r="F142" s="22"/>
      <c r="H142" s="22"/>
      <c r="I142" s="22"/>
    </row>
    <row r="143" spans="1:9">
      <c r="A143" s="4">
        <v>96</v>
      </c>
      <c r="B143" s="43" t="s">
        <v>451</v>
      </c>
      <c r="C143" s="44" t="s">
        <v>443</v>
      </c>
      <c r="D143" s="26" t="s">
        <v>586</v>
      </c>
      <c r="E143" s="98"/>
      <c r="F143" s="22"/>
      <c r="H143" s="22"/>
      <c r="I143" s="22"/>
    </row>
    <row r="144" spans="1:9">
      <c r="A144" s="4">
        <v>97</v>
      </c>
      <c r="B144" s="43" t="s">
        <v>450</v>
      </c>
      <c r="C144" s="44" t="s">
        <v>444</v>
      </c>
      <c r="D144" s="26" t="s">
        <v>584</v>
      </c>
      <c r="E144" s="42"/>
      <c r="F144" s="22"/>
      <c r="H144" s="22"/>
      <c r="I144" s="22"/>
    </row>
    <row r="145" spans="1:9">
      <c r="A145" s="4">
        <v>98</v>
      </c>
      <c r="B145" s="43" t="s">
        <v>149</v>
      </c>
      <c r="C145" s="44" t="s">
        <v>53</v>
      </c>
      <c r="E145" s="42"/>
      <c r="F145" s="42"/>
      <c r="G145" s="47"/>
      <c r="H145" s="42"/>
      <c r="I145" s="42"/>
    </row>
    <row r="146" spans="1:9">
      <c r="A146" s="4">
        <v>99</v>
      </c>
      <c r="B146" s="43" t="s">
        <v>143</v>
      </c>
      <c r="C146" s="54" t="s">
        <v>134</v>
      </c>
      <c r="E146" s="42"/>
      <c r="F146" s="42"/>
      <c r="G146" s="47"/>
      <c r="H146" s="42"/>
      <c r="I146" s="42"/>
    </row>
    <row r="147" spans="1:9">
      <c r="A147" s="4">
        <v>100</v>
      </c>
      <c r="B147" s="43" t="s">
        <v>453</v>
      </c>
      <c r="C147" s="54" t="s">
        <v>299</v>
      </c>
      <c r="E147" s="42"/>
      <c r="F147" s="42"/>
      <c r="G147" s="47"/>
      <c r="H147" s="40"/>
      <c r="I147" s="40"/>
    </row>
    <row r="148" spans="1:9">
      <c r="A148" s="4">
        <v>101</v>
      </c>
      <c r="B148" s="43" t="s">
        <v>454</v>
      </c>
      <c r="C148" s="26" t="s">
        <v>54</v>
      </c>
      <c r="E148" s="22"/>
      <c r="F148" s="22"/>
      <c r="H148" s="40"/>
      <c r="I148" s="40"/>
    </row>
    <row r="149" spans="1:9">
      <c r="A149" s="4">
        <v>102</v>
      </c>
      <c r="B149" s="43" t="s">
        <v>455</v>
      </c>
      <c r="C149" s="44" t="s">
        <v>387</v>
      </c>
      <c r="E149" s="22"/>
      <c r="F149" s="22"/>
      <c r="H149" s="40"/>
      <c r="I149" s="40"/>
    </row>
    <row r="150" spans="1:9">
      <c r="A150" s="4">
        <v>103</v>
      </c>
      <c r="B150" s="43" t="s">
        <v>144</v>
      </c>
      <c r="C150" s="78" t="s">
        <v>353</v>
      </c>
      <c r="E150" s="22"/>
      <c r="F150" s="22"/>
      <c r="H150" s="40"/>
      <c r="I150" s="40"/>
    </row>
    <row r="151" spans="1:9">
      <c r="A151" s="4">
        <v>104</v>
      </c>
      <c r="B151" s="43" t="s">
        <v>145</v>
      </c>
      <c r="C151" s="30" t="s">
        <v>69</v>
      </c>
      <c r="E151" s="22"/>
      <c r="F151" s="22"/>
      <c r="H151" s="40"/>
      <c r="I151" s="40"/>
    </row>
    <row r="152" spans="1:9">
      <c r="A152" s="4">
        <v>105</v>
      </c>
      <c r="B152" s="43" t="s">
        <v>146</v>
      </c>
      <c r="C152" s="30" t="s">
        <v>70</v>
      </c>
      <c r="E152" s="22"/>
      <c r="F152" s="22"/>
      <c r="H152" s="40"/>
      <c r="I152" s="40"/>
    </row>
    <row r="153" spans="1:9">
      <c r="A153" s="4">
        <v>106</v>
      </c>
      <c r="B153" s="43" t="s">
        <v>456</v>
      </c>
      <c r="C153" s="52" t="s">
        <v>74</v>
      </c>
      <c r="E153" s="22"/>
      <c r="F153" s="22"/>
      <c r="H153" s="40"/>
      <c r="I153" s="40"/>
    </row>
    <row r="154" spans="1:9">
      <c r="A154" s="4">
        <v>107</v>
      </c>
      <c r="B154" s="43" t="s">
        <v>300</v>
      </c>
      <c r="C154" s="52" t="s">
        <v>461</v>
      </c>
      <c r="E154" s="22"/>
      <c r="F154" s="22"/>
      <c r="H154" s="40"/>
      <c r="I154" s="40"/>
    </row>
    <row r="155" spans="1:9">
      <c r="A155" s="4">
        <v>108</v>
      </c>
      <c r="B155" s="43" t="s">
        <v>147</v>
      </c>
      <c r="C155" s="44" t="s">
        <v>55</v>
      </c>
      <c r="E155" s="22"/>
      <c r="F155" s="22"/>
      <c r="H155" s="40"/>
      <c r="I155" s="40"/>
    </row>
    <row r="156" spans="1:9">
      <c r="A156" s="4">
        <v>109</v>
      </c>
      <c r="B156" s="43" t="s">
        <v>148</v>
      </c>
      <c r="C156" s="44" t="s">
        <v>134</v>
      </c>
      <c r="E156" s="22"/>
      <c r="F156" s="22"/>
      <c r="G156" s="2"/>
      <c r="H156" s="40"/>
      <c r="I156" s="40"/>
    </row>
    <row r="157" spans="1:9">
      <c r="E157" s="1">
        <f>SUM(E139:E156)</f>
        <v>0</v>
      </c>
      <c r="F157" s="1">
        <f>SUM(F139:F156)</f>
        <v>0</v>
      </c>
      <c r="G157" s="1">
        <f>E157-F157</f>
        <v>0</v>
      </c>
      <c r="H157" s="1">
        <f>SUM(H139:H156)</f>
        <v>0</v>
      </c>
      <c r="I157" s="1">
        <f>SUM(I139:I156)</f>
        <v>0</v>
      </c>
    </row>
    <row r="158" spans="1:9">
      <c r="B158" s="67" t="s">
        <v>247</v>
      </c>
      <c r="C158" s="74" t="s">
        <v>56</v>
      </c>
      <c r="H158" s="1"/>
      <c r="I158" s="1"/>
    </row>
    <row r="159" spans="1:9">
      <c r="A159" s="4">
        <v>110</v>
      </c>
      <c r="B159" s="16" t="s">
        <v>57</v>
      </c>
      <c r="C159" s="44" t="s">
        <v>386</v>
      </c>
      <c r="E159" s="42"/>
      <c r="F159" s="22"/>
      <c r="H159" s="22"/>
      <c r="I159" s="22"/>
    </row>
    <row r="160" spans="1:9">
      <c r="A160" s="45">
        <v>111</v>
      </c>
      <c r="B160" s="16" t="s">
        <v>59</v>
      </c>
      <c r="C160" s="29" t="s">
        <v>60</v>
      </c>
      <c r="E160" s="22"/>
      <c r="F160" s="22"/>
      <c r="H160" s="22"/>
      <c r="I160" s="22"/>
    </row>
    <row r="161" spans="1:9">
      <c r="A161" s="4">
        <v>112</v>
      </c>
      <c r="B161" s="16" t="s">
        <v>61</v>
      </c>
      <c r="C161" s="29" t="s">
        <v>62</v>
      </c>
      <c r="E161" s="22"/>
      <c r="F161" s="22"/>
      <c r="H161" s="22"/>
      <c r="I161" s="22"/>
    </row>
    <row r="162" spans="1:9">
      <c r="A162" s="4">
        <v>113</v>
      </c>
      <c r="B162" s="43" t="s">
        <v>553</v>
      </c>
      <c r="C162" s="44" t="s">
        <v>551</v>
      </c>
      <c r="D162" s="44" t="s">
        <v>554</v>
      </c>
      <c r="E162" s="98"/>
      <c r="F162" s="22"/>
      <c r="H162" s="22"/>
      <c r="I162" s="22"/>
    </row>
    <row r="163" spans="1:9" s="3" customFormat="1">
      <c r="A163" s="45">
        <v>114</v>
      </c>
      <c r="B163" s="46" t="s">
        <v>82</v>
      </c>
      <c r="C163" s="30" t="s">
        <v>58</v>
      </c>
      <c r="E163" s="42"/>
      <c r="F163" s="42"/>
      <c r="G163" s="47"/>
      <c r="H163" s="42"/>
      <c r="I163" s="42"/>
    </row>
    <row r="164" spans="1:9">
      <c r="A164" s="4">
        <v>115</v>
      </c>
      <c r="B164" s="43" t="s">
        <v>140</v>
      </c>
      <c r="C164" s="54" t="s">
        <v>134</v>
      </c>
      <c r="E164" s="22"/>
      <c r="F164" s="22"/>
      <c r="H164" s="22"/>
      <c r="I164" s="22"/>
    </row>
    <row r="165" spans="1:9">
      <c r="A165" s="4">
        <v>116</v>
      </c>
      <c r="B165" s="43" t="s">
        <v>457</v>
      </c>
      <c r="C165" s="54" t="s">
        <v>299</v>
      </c>
      <c r="E165" s="42"/>
      <c r="F165" s="42"/>
      <c r="G165" s="47"/>
      <c r="H165" s="40"/>
      <c r="I165" s="40"/>
    </row>
    <row r="166" spans="1:9">
      <c r="A166" s="45">
        <v>117</v>
      </c>
      <c r="B166" s="43" t="s">
        <v>458</v>
      </c>
      <c r="C166" s="26" t="s">
        <v>54</v>
      </c>
      <c r="D166" s="26" t="s">
        <v>585</v>
      </c>
      <c r="E166" s="22"/>
      <c r="F166" s="22"/>
      <c r="H166" s="40"/>
      <c r="I166" s="40"/>
    </row>
    <row r="167" spans="1:9">
      <c r="A167" s="4">
        <v>118</v>
      </c>
      <c r="B167" s="43" t="s">
        <v>459</v>
      </c>
      <c r="C167" s="44" t="s">
        <v>387</v>
      </c>
      <c r="E167" s="22"/>
      <c r="F167" s="22"/>
      <c r="H167" s="40"/>
      <c r="I167" s="40"/>
    </row>
    <row r="168" spans="1:9">
      <c r="A168" s="4">
        <v>119</v>
      </c>
      <c r="B168" s="16" t="s">
        <v>63</v>
      </c>
      <c r="C168" s="78" t="s">
        <v>353</v>
      </c>
      <c r="E168" s="22"/>
      <c r="F168" s="22"/>
      <c r="H168" s="40"/>
      <c r="I168" s="40"/>
    </row>
    <row r="169" spans="1:9">
      <c r="A169" s="45">
        <v>120</v>
      </c>
      <c r="B169" s="16" t="s">
        <v>64</v>
      </c>
      <c r="C169" s="30" t="s">
        <v>69</v>
      </c>
      <c r="E169" s="22"/>
      <c r="F169" s="22"/>
      <c r="H169" s="40"/>
      <c r="I169" s="40"/>
    </row>
    <row r="170" spans="1:9">
      <c r="A170" s="4">
        <v>121</v>
      </c>
      <c r="B170" s="16" t="s">
        <v>65</v>
      </c>
      <c r="C170" s="30" t="s">
        <v>70</v>
      </c>
      <c r="E170" s="22"/>
      <c r="F170" s="22"/>
      <c r="H170" s="40"/>
      <c r="I170" s="40"/>
    </row>
    <row r="171" spans="1:9">
      <c r="A171" s="4">
        <v>122</v>
      </c>
      <c r="B171" s="43" t="s">
        <v>460</v>
      </c>
      <c r="C171" s="52" t="s">
        <v>74</v>
      </c>
      <c r="E171" s="22"/>
      <c r="F171" s="22"/>
      <c r="H171" s="40"/>
      <c r="I171" s="40"/>
    </row>
    <row r="172" spans="1:9">
      <c r="A172" s="45">
        <v>123</v>
      </c>
      <c r="B172" s="43" t="s">
        <v>66</v>
      </c>
      <c r="C172" s="52" t="s">
        <v>461</v>
      </c>
      <c r="E172" s="22"/>
      <c r="F172" s="22"/>
      <c r="H172" s="40"/>
      <c r="I172" s="40"/>
    </row>
    <row r="173" spans="1:9">
      <c r="A173" s="4">
        <v>124</v>
      </c>
      <c r="B173" s="55" t="s">
        <v>67</v>
      </c>
      <c r="C173" s="26" t="s">
        <v>55</v>
      </c>
      <c r="E173" s="22"/>
      <c r="F173" s="22"/>
      <c r="H173" s="40"/>
      <c r="I173" s="40"/>
    </row>
    <row r="174" spans="1:9">
      <c r="A174" s="4">
        <v>125</v>
      </c>
      <c r="B174" s="55" t="s">
        <v>141</v>
      </c>
      <c r="C174" s="44" t="s">
        <v>134</v>
      </c>
      <c r="E174" s="22"/>
      <c r="F174" s="22"/>
      <c r="G174" s="2"/>
      <c r="H174" s="40"/>
      <c r="I174" s="40"/>
    </row>
    <row r="175" spans="1:9">
      <c r="C175" s="24"/>
      <c r="E175" s="1">
        <f>SUM(E159:E174)</f>
        <v>0</v>
      </c>
      <c r="F175" s="1">
        <f>SUM(F159:F174)</f>
        <v>0</v>
      </c>
      <c r="G175" s="1">
        <f>E175-F175</f>
        <v>0</v>
      </c>
      <c r="H175" s="1">
        <f>SUM(H159:H174)</f>
        <v>0</v>
      </c>
      <c r="I175" s="1">
        <f>SUM(I159:I174)</f>
        <v>0</v>
      </c>
    </row>
    <row r="176" spans="1:9">
      <c r="B176" s="67" t="s">
        <v>301</v>
      </c>
      <c r="C176" s="74" t="s">
        <v>302</v>
      </c>
      <c r="H176" s="1"/>
      <c r="I176" s="1"/>
    </row>
    <row r="177" spans="1:9">
      <c r="A177" s="4">
        <v>126</v>
      </c>
      <c r="B177" s="43" t="s">
        <v>303</v>
      </c>
      <c r="C177" s="44" t="s">
        <v>386</v>
      </c>
      <c r="E177" s="42"/>
      <c r="F177" s="22"/>
      <c r="H177" s="22"/>
      <c r="I177" s="22"/>
    </row>
    <row r="178" spans="1:9">
      <c r="A178" s="45">
        <v>127</v>
      </c>
      <c r="B178" s="43" t="s">
        <v>304</v>
      </c>
      <c r="C178" s="29" t="s">
        <v>60</v>
      </c>
      <c r="E178" s="22"/>
      <c r="F178" s="22"/>
      <c r="H178" s="22"/>
      <c r="I178" s="22"/>
    </row>
    <row r="179" spans="1:9">
      <c r="A179" s="45">
        <v>128</v>
      </c>
      <c r="B179" s="43" t="s">
        <v>365</v>
      </c>
      <c r="C179" s="29" t="s">
        <v>62</v>
      </c>
      <c r="E179" s="22"/>
      <c r="F179" s="22"/>
      <c r="H179" s="22"/>
      <c r="I179" s="22"/>
    </row>
    <row r="180" spans="1:9">
      <c r="A180" s="4">
        <v>129</v>
      </c>
      <c r="B180" s="43" t="s">
        <v>555</v>
      </c>
      <c r="C180" s="44" t="s">
        <v>551</v>
      </c>
      <c r="D180" s="44" t="s">
        <v>552</v>
      </c>
      <c r="E180" s="98"/>
      <c r="F180" s="22"/>
      <c r="H180" s="22"/>
      <c r="I180" s="22"/>
    </row>
    <row r="181" spans="1:9">
      <c r="A181" s="45">
        <v>130</v>
      </c>
      <c r="B181" s="43" t="s">
        <v>462</v>
      </c>
      <c r="C181" s="44" t="s">
        <v>443</v>
      </c>
      <c r="D181" s="26" t="s">
        <v>586</v>
      </c>
      <c r="E181" s="98"/>
      <c r="F181" s="22"/>
      <c r="H181" s="22"/>
      <c r="I181" s="22"/>
    </row>
    <row r="182" spans="1:9">
      <c r="A182" s="45">
        <v>131</v>
      </c>
      <c r="B182" s="43" t="s">
        <v>463</v>
      </c>
      <c r="C182" s="44" t="s">
        <v>444</v>
      </c>
      <c r="D182" s="26" t="s">
        <v>584</v>
      </c>
      <c r="E182" s="42"/>
      <c r="F182" s="22"/>
      <c r="H182" s="22"/>
      <c r="I182" s="22"/>
    </row>
    <row r="183" spans="1:9" s="3" customFormat="1">
      <c r="A183" s="4">
        <v>132</v>
      </c>
      <c r="B183" s="48" t="s">
        <v>305</v>
      </c>
      <c r="C183" s="52" t="s">
        <v>53</v>
      </c>
      <c r="E183" s="42"/>
      <c r="F183" s="42"/>
      <c r="G183" s="47"/>
      <c r="H183" s="42"/>
      <c r="I183" s="42"/>
    </row>
    <row r="184" spans="1:9">
      <c r="A184" s="45">
        <v>133</v>
      </c>
      <c r="B184" s="43" t="s">
        <v>306</v>
      </c>
      <c r="C184" s="54" t="s">
        <v>134</v>
      </c>
      <c r="E184" s="22"/>
      <c r="F184" s="22"/>
      <c r="H184" s="22"/>
      <c r="I184" s="22"/>
    </row>
    <row r="185" spans="1:9">
      <c r="A185" s="45">
        <v>134</v>
      </c>
      <c r="B185" s="43" t="s">
        <v>464</v>
      </c>
      <c r="C185" s="54" t="s">
        <v>299</v>
      </c>
      <c r="E185" s="42"/>
      <c r="F185" s="42"/>
      <c r="G185" s="47"/>
      <c r="H185" s="40"/>
      <c r="I185" s="40"/>
    </row>
    <row r="186" spans="1:9">
      <c r="A186" s="4">
        <v>135</v>
      </c>
      <c r="B186" s="43" t="s">
        <v>465</v>
      </c>
      <c r="C186" s="26" t="s">
        <v>54</v>
      </c>
      <c r="D186" s="26" t="s">
        <v>585</v>
      </c>
      <c r="E186" s="22"/>
      <c r="F186" s="22"/>
      <c r="H186" s="40"/>
      <c r="I186" s="40"/>
    </row>
    <row r="187" spans="1:9">
      <c r="A187" s="45">
        <v>136</v>
      </c>
      <c r="B187" s="43" t="s">
        <v>466</v>
      </c>
      <c r="C187" s="44" t="s">
        <v>387</v>
      </c>
      <c r="E187" s="22"/>
      <c r="F187" s="22"/>
      <c r="H187" s="40"/>
      <c r="I187" s="40"/>
    </row>
    <row r="188" spans="1:9">
      <c r="A188" s="45">
        <v>137</v>
      </c>
      <c r="B188" s="43" t="s">
        <v>307</v>
      </c>
      <c r="C188" s="78" t="s">
        <v>353</v>
      </c>
      <c r="E188" s="22"/>
      <c r="F188" s="22"/>
      <c r="H188" s="40"/>
      <c r="I188" s="40"/>
    </row>
    <row r="189" spans="1:9">
      <c r="A189" s="4">
        <v>138</v>
      </c>
      <c r="B189" s="43" t="s">
        <v>308</v>
      </c>
      <c r="C189" s="30" t="s">
        <v>69</v>
      </c>
      <c r="E189" s="22"/>
      <c r="F189" s="22"/>
      <c r="H189" s="40"/>
      <c r="I189" s="40"/>
    </row>
    <row r="190" spans="1:9">
      <c r="A190" s="45">
        <v>139</v>
      </c>
      <c r="B190" s="43" t="s">
        <v>309</v>
      </c>
      <c r="C190" s="30" t="s">
        <v>70</v>
      </c>
      <c r="E190" s="22"/>
      <c r="F190" s="22"/>
      <c r="H190" s="40"/>
      <c r="I190" s="40"/>
    </row>
    <row r="191" spans="1:9">
      <c r="A191" s="45">
        <v>140</v>
      </c>
      <c r="B191" s="43" t="s">
        <v>467</v>
      </c>
      <c r="C191" s="52" t="s">
        <v>74</v>
      </c>
      <c r="E191" s="22"/>
      <c r="F191" s="22"/>
      <c r="H191" s="40"/>
      <c r="I191" s="40"/>
    </row>
    <row r="192" spans="1:9">
      <c r="A192" s="4">
        <v>141</v>
      </c>
      <c r="B192" s="43" t="s">
        <v>310</v>
      </c>
      <c r="C192" s="52" t="s">
        <v>461</v>
      </c>
      <c r="E192" s="22"/>
      <c r="F192" s="22"/>
      <c r="H192" s="40"/>
      <c r="I192" s="40"/>
    </row>
    <row r="193" spans="1:9">
      <c r="A193" s="45">
        <v>142</v>
      </c>
      <c r="B193" s="55" t="s">
        <v>311</v>
      </c>
      <c r="C193" s="26" t="s">
        <v>55</v>
      </c>
      <c r="E193" s="22"/>
      <c r="F193" s="22"/>
      <c r="H193" s="40"/>
      <c r="I193" s="40"/>
    </row>
    <row r="194" spans="1:9">
      <c r="A194" s="45">
        <v>143</v>
      </c>
      <c r="B194" s="55" t="s">
        <v>312</v>
      </c>
      <c r="C194" s="44" t="s">
        <v>134</v>
      </c>
      <c r="E194" s="22"/>
      <c r="F194" s="22"/>
      <c r="G194" s="2"/>
      <c r="H194" s="40"/>
      <c r="I194" s="40"/>
    </row>
    <row r="195" spans="1:9">
      <c r="C195" s="24"/>
      <c r="E195" s="1">
        <f>SUM(E177:E194)</f>
        <v>0</v>
      </c>
      <c r="F195" s="1">
        <f>SUM(F177:F194)</f>
        <v>0</v>
      </c>
      <c r="G195" s="1">
        <f>E195-F195</f>
        <v>0</v>
      </c>
      <c r="H195" s="1">
        <f>SUM(H177:H194)</f>
        <v>0</v>
      </c>
      <c r="I195" s="1">
        <f>SUM(I177:I194)</f>
        <v>0</v>
      </c>
    </row>
    <row r="196" spans="1:9">
      <c r="B196" s="67" t="s">
        <v>313</v>
      </c>
      <c r="C196" s="74" t="s">
        <v>314</v>
      </c>
      <c r="H196" s="1"/>
      <c r="I196" s="1"/>
    </row>
    <row r="197" spans="1:9">
      <c r="A197" s="4">
        <v>144</v>
      </c>
      <c r="B197" s="43" t="s">
        <v>315</v>
      </c>
      <c r="C197" s="44" t="s">
        <v>386</v>
      </c>
      <c r="E197" s="42"/>
      <c r="F197" s="22"/>
      <c r="H197" s="22"/>
      <c r="I197" s="22"/>
    </row>
    <row r="198" spans="1:9">
      <c r="A198" s="45">
        <v>145</v>
      </c>
      <c r="B198" s="43" t="s">
        <v>316</v>
      </c>
      <c r="C198" s="29" t="s">
        <v>60</v>
      </c>
      <c r="E198" s="22"/>
      <c r="F198" s="22"/>
      <c r="H198" s="22"/>
      <c r="I198" s="22"/>
    </row>
    <row r="199" spans="1:9">
      <c r="A199" s="45">
        <v>146</v>
      </c>
      <c r="B199" s="43" t="s">
        <v>366</v>
      </c>
      <c r="C199" s="54" t="s">
        <v>62</v>
      </c>
      <c r="E199" s="22"/>
      <c r="F199" s="22"/>
      <c r="H199" s="22"/>
      <c r="I199" s="22"/>
    </row>
    <row r="200" spans="1:9">
      <c r="A200" s="4">
        <v>147</v>
      </c>
      <c r="B200" s="43" t="s">
        <v>556</v>
      </c>
      <c r="C200" s="44" t="s">
        <v>551</v>
      </c>
      <c r="D200" s="44" t="s">
        <v>554</v>
      </c>
      <c r="E200" s="98"/>
      <c r="F200" s="22"/>
      <c r="H200" s="22"/>
      <c r="I200" s="22"/>
    </row>
    <row r="201" spans="1:9">
      <c r="A201" s="45">
        <v>148</v>
      </c>
      <c r="B201" s="43" t="s">
        <v>468</v>
      </c>
      <c r="C201" s="52" t="s">
        <v>152</v>
      </c>
      <c r="D201" s="44" t="s">
        <v>367</v>
      </c>
      <c r="E201" s="22"/>
      <c r="F201" s="22"/>
      <c r="H201" s="22"/>
      <c r="I201" s="22"/>
    </row>
    <row r="202" spans="1:9" s="3" customFormat="1">
      <c r="A202" s="45">
        <v>149</v>
      </c>
      <c r="B202" s="48" t="s">
        <v>317</v>
      </c>
      <c r="C202" s="52" t="s">
        <v>53</v>
      </c>
      <c r="E202" s="42"/>
      <c r="F202" s="42"/>
      <c r="G202" s="47"/>
      <c r="H202" s="42"/>
      <c r="I202" s="42"/>
    </row>
    <row r="203" spans="1:9">
      <c r="A203" s="4">
        <v>150</v>
      </c>
      <c r="B203" s="43" t="s">
        <v>318</v>
      </c>
      <c r="C203" s="54" t="s">
        <v>134</v>
      </c>
      <c r="E203" s="22"/>
      <c r="F203" s="22"/>
      <c r="H203" s="22"/>
      <c r="I203" s="22"/>
    </row>
    <row r="204" spans="1:9">
      <c r="A204" s="45">
        <v>151</v>
      </c>
      <c r="B204" s="43" t="s">
        <v>469</v>
      </c>
      <c r="C204" s="54" t="s">
        <v>299</v>
      </c>
      <c r="E204" s="42"/>
      <c r="F204" s="42"/>
      <c r="G204" s="47"/>
      <c r="H204" s="40"/>
      <c r="I204" s="40"/>
    </row>
    <row r="205" spans="1:9">
      <c r="A205" s="45">
        <v>152</v>
      </c>
      <c r="B205" s="43" t="s">
        <v>470</v>
      </c>
      <c r="C205" s="26" t="s">
        <v>54</v>
      </c>
      <c r="D205" t="s">
        <v>93</v>
      </c>
      <c r="E205" s="22"/>
      <c r="F205" s="22"/>
      <c r="H205" s="40"/>
      <c r="I205" s="40"/>
    </row>
    <row r="206" spans="1:9">
      <c r="A206" s="4">
        <v>153</v>
      </c>
      <c r="B206" s="43" t="s">
        <v>471</v>
      </c>
      <c r="C206" s="44" t="s">
        <v>387</v>
      </c>
      <c r="E206" s="22"/>
      <c r="F206" s="22"/>
      <c r="H206" s="40"/>
      <c r="I206" s="40"/>
    </row>
    <row r="207" spans="1:9">
      <c r="A207" s="45">
        <v>154</v>
      </c>
      <c r="B207" s="43" t="s">
        <v>319</v>
      </c>
      <c r="C207" s="78" t="s">
        <v>353</v>
      </c>
      <c r="E207" s="22"/>
      <c r="F207" s="22"/>
      <c r="H207" s="40"/>
      <c r="I207" s="40"/>
    </row>
    <row r="208" spans="1:9">
      <c r="A208" s="45">
        <v>155</v>
      </c>
      <c r="B208" s="43" t="s">
        <v>320</v>
      </c>
      <c r="C208" s="30" t="s">
        <v>69</v>
      </c>
      <c r="E208" s="22"/>
      <c r="F208" s="22"/>
      <c r="H208" s="40"/>
      <c r="I208" s="40"/>
    </row>
    <row r="209" spans="1:9">
      <c r="A209" s="4">
        <v>156</v>
      </c>
      <c r="B209" s="43" t="s">
        <v>321</v>
      </c>
      <c r="C209" s="30" t="s">
        <v>70</v>
      </c>
      <c r="E209" s="22"/>
      <c r="F209" s="22"/>
      <c r="H209" s="40"/>
      <c r="I209" s="40"/>
    </row>
    <row r="210" spans="1:9">
      <c r="A210" s="45">
        <v>157</v>
      </c>
      <c r="B210" s="43" t="s">
        <v>472</v>
      </c>
      <c r="C210" s="52" t="s">
        <v>74</v>
      </c>
      <c r="E210" s="22"/>
      <c r="F210" s="22"/>
      <c r="H210" s="40"/>
      <c r="I210" s="40"/>
    </row>
    <row r="211" spans="1:9">
      <c r="A211" s="45">
        <v>158</v>
      </c>
      <c r="B211" s="43" t="s">
        <v>322</v>
      </c>
      <c r="C211" s="52" t="s">
        <v>461</v>
      </c>
      <c r="E211" s="22"/>
      <c r="F211" s="22"/>
      <c r="H211" s="40"/>
      <c r="I211" s="40"/>
    </row>
    <row r="212" spans="1:9">
      <c r="A212" s="4">
        <v>159</v>
      </c>
      <c r="B212" s="55" t="s">
        <v>323</v>
      </c>
      <c r="C212" s="26" t="s">
        <v>55</v>
      </c>
      <c r="E212" s="22"/>
      <c r="F212" s="22"/>
      <c r="H212" s="40"/>
      <c r="I212" s="40"/>
    </row>
    <row r="213" spans="1:9">
      <c r="A213" s="45">
        <v>160</v>
      </c>
      <c r="B213" s="55" t="s">
        <v>324</v>
      </c>
      <c r="C213" s="44" t="s">
        <v>134</v>
      </c>
      <c r="E213" s="22"/>
      <c r="F213" s="22"/>
      <c r="G213" s="2"/>
      <c r="H213" s="40"/>
      <c r="I213" s="40"/>
    </row>
    <row r="214" spans="1:9">
      <c r="C214" s="24"/>
      <c r="E214" s="1">
        <f>SUM(E197:E213)</f>
        <v>0</v>
      </c>
      <c r="F214" s="1">
        <f>SUM(F197:F213)</f>
        <v>0</v>
      </c>
      <c r="G214" s="1">
        <f>E214-F214</f>
        <v>0</v>
      </c>
      <c r="H214" s="1">
        <f>SUM(H197:H213)</f>
        <v>0</v>
      </c>
      <c r="I214" s="1">
        <f>SUM(I197:I213)</f>
        <v>0</v>
      </c>
    </row>
    <row r="215" spans="1:9">
      <c r="B215" s="67" t="s">
        <v>248</v>
      </c>
      <c r="C215" s="69" t="s">
        <v>73</v>
      </c>
      <c r="D215" s="26"/>
      <c r="H215" s="1"/>
      <c r="I215" s="1"/>
    </row>
    <row r="216" spans="1:9">
      <c r="A216" s="45">
        <v>161</v>
      </c>
      <c r="B216" s="43" t="s">
        <v>473</v>
      </c>
      <c r="C216" s="52" t="s">
        <v>388</v>
      </c>
      <c r="D216" s="26" t="s">
        <v>583</v>
      </c>
      <c r="E216" s="42"/>
      <c r="F216" s="22"/>
      <c r="H216" s="22"/>
      <c r="I216" s="22"/>
    </row>
    <row r="217" spans="1:9">
      <c r="A217" s="4">
        <v>162</v>
      </c>
      <c r="B217" s="94" t="s">
        <v>474</v>
      </c>
      <c r="C217" s="30" t="s">
        <v>475</v>
      </c>
      <c r="D217" s="26" t="s">
        <v>557</v>
      </c>
      <c r="E217" s="98"/>
      <c r="F217" s="22"/>
      <c r="H217" s="22"/>
      <c r="I217" s="22"/>
    </row>
    <row r="218" spans="1:9">
      <c r="A218" s="4">
        <v>163</v>
      </c>
      <c r="B218" s="43" t="s">
        <v>476</v>
      </c>
      <c r="C218" s="52" t="s">
        <v>389</v>
      </c>
      <c r="D218" s="26" t="s">
        <v>583</v>
      </c>
      <c r="E218" s="42"/>
      <c r="F218" s="22"/>
      <c r="H218" s="22"/>
      <c r="I218" s="22"/>
    </row>
    <row r="219" spans="1:9" s="59" customFormat="1">
      <c r="A219" s="45">
        <v>164</v>
      </c>
      <c r="B219" s="28" t="s">
        <v>558</v>
      </c>
      <c r="C219" s="44" t="s">
        <v>443</v>
      </c>
      <c r="E219" s="98"/>
      <c r="F219" s="80"/>
      <c r="G219" s="81"/>
      <c r="H219" s="80"/>
      <c r="I219" s="80"/>
    </row>
    <row r="220" spans="1:9" s="59" customFormat="1">
      <c r="A220" s="4">
        <v>165</v>
      </c>
      <c r="B220" s="28" t="s">
        <v>478</v>
      </c>
      <c r="C220" s="30" t="s">
        <v>152</v>
      </c>
      <c r="E220" s="98"/>
      <c r="F220" s="80"/>
      <c r="G220" s="81"/>
      <c r="H220" s="80"/>
      <c r="I220" s="80"/>
    </row>
    <row r="221" spans="1:9">
      <c r="A221" s="4">
        <v>166</v>
      </c>
      <c r="B221" s="43" t="s">
        <v>479</v>
      </c>
      <c r="C221" s="52" t="s">
        <v>150</v>
      </c>
      <c r="D221" s="44" t="s">
        <v>151</v>
      </c>
      <c r="E221" s="22"/>
      <c r="F221" s="22"/>
      <c r="H221" s="22"/>
      <c r="I221" s="22"/>
    </row>
    <row r="222" spans="1:9">
      <c r="A222" s="45">
        <v>167</v>
      </c>
      <c r="B222" s="43" t="s">
        <v>477</v>
      </c>
      <c r="C222" s="29" t="s">
        <v>74</v>
      </c>
      <c r="E222" s="22"/>
      <c r="F222" s="22"/>
      <c r="H222" s="40"/>
      <c r="I222" s="40"/>
    </row>
    <row r="223" spans="1:9" s="44" customFormat="1">
      <c r="A223" s="4">
        <v>168</v>
      </c>
      <c r="B223" s="48" t="s">
        <v>75</v>
      </c>
      <c r="C223" s="49" t="s">
        <v>390</v>
      </c>
      <c r="D223" s="44" t="s">
        <v>98</v>
      </c>
      <c r="E223" s="83"/>
      <c r="F223" s="83"/>
      <c r="G223" s="84"/>
      <c r="H223" s="85"/>
      <c r="I223" s="85"/>
    </row>
    <row r="224" spans="1:9">
      <c r="C224" s="24"/>
      <c r="E224" s="1">
        <f>SUM(E216:E223)</f>
        <v>0</v>
      </c>
      <c r="F224" s="1">
        <f>SUM(F216:F223)</f>
        <v>0</v>
      </c>
      <c r="G224" s="1">
        <f>E224-F224</f>
        <v>0</v>
      </c>
      <c r="H224" s="1">
        <f>SUM(H216:H223)</f>
        <v>0</v>
      </c>
      <c r="I224" s="1">
        <f>SUM(I216:I223)</f>
        <v>0</v>
      </c>
    </row>
    <row r="225" spans="1:9">
      <c r="B225" s="67" t="s">
        <v>249</v>
      </c>
      <c r="C225" s="69" t="s">
        <v>161</v>
      </c>
      <c r="H225" s="1"/>
      <c r="I225" s="1"/>
    </row>
    <row r="226" spans="1:9" s="49" customFormat="1" ht="25.5">
      <c r="A226" s="87">
        <v>169</v>
      </c>
      <c r="B226" s="48" t="s">
        <v>162</v>
      </c>
      <c r="C226" s="49" t="s">
        <v>391</v>
      </c>
      <c r="D226" s="79" t="s">
        <v>164</v>
      </c>
      <c r="E226" s="88"/>
      <c r="F226" s="88"/>
      <c r="G226" s="89"/>
      <c r="H226" s="88"/>
      <c r="I226" s="88"/>
    </row>
    <row r="227" spans="1:9" ht="25.5">
      <c r="A227" s="4">
        <v>170</v>
      </c>
      <c r="B227" s="43" t="s">
        <v>163</v>
      </c>
      <c r="C227" s="52" t="s">
        <v>354</v>
      </c>
      <c r="D227" s="56" t="s">
        <v>212</v>
      </c>
      <c r="E227" s="22"/>
      <c r="F227" s="22"/>
      <c r="G227" s="2"/>
      <c r="H227" s="40"/>
      <c r="I227" s="40"/>
    </row>
    <row r="228" spans="1:9">
      <c r="C228" s="24"/>
      <c r="E228" s="1">
        <f>SUM(E226:E227)</f>
        <v>0</v>
      </c>
      <c r="F228" s="1">
        <f>SUM(F226:F227)</f>
        <v>0</v>
      </c>
      <c r="G228" s="1">
        <f>E228-F228</f>
        <v>0</v>
      </c>
      <c r="H228" s="1">
        <f>SUM(H226:H227)</f>
        <v>0</v>
      </c>
      <c r="I228" s="1">
        <f>SUM(I226:I227)</f>
        <v>0</v>
      </c>
    </row>
    <row r="229" spans="1:9">
      <c r="C229" s="24"/>
      <c r="H229" s="1"/>
      <c r="I229" s="1"/>
    </row>
    <row r="230" spans="1:9">
      <c r="B230" s="67" t="s">
        <v>251</v>
      </c>
      <c r="C230" s="69" t="s">
        <v>159</v>
      </c>
      <c r="H230" s="1"/>
      <c r="I230" s="1"/>
    </row>
    <row r="231" spans="1:9" s="44" customFormat="1">
      <c r="A231" s="82">
        <v>171</v>
      </c>
      <c r="B231" s="91" t="s">
        <v>481</v>
      </c>
      <c r="C231" s="90" t="s">
        <v>480</v>
      </c>
      <c r="E231" s="83"/>
      <c r="F231" s="83"/>
      <c r="G231" s="86"/>
      <c r="H231" s="83"/>
      <c r="I231" s="83"/>
    </row>
    <row r="232" spans="1:9" s="44" customFormat="1">
      <c r="A232" s="82">
        <v>172</v>
      </c>
      <c r="B232" s="43" t="s">
        <v>160</v>
      </c>
      <c r="C232" s="49" t="s">
        <v>390</v>
      </c>
      <c r="D232" s="44" t="s">
        <v>98</v>
      </c>
      <c r="E232" s="83"/>
      <c r="F232" s="83"/>
      <c r="G232" s="84"/>
      <c r="H232" s="85"/>
      <c r="I232" s="85"/>
    </row>
    <row r="233" spans="1:9">
      <c r="C233" s="24"/>
      <c r="E233" s="1">
        <f>SUM(E231:E232)</f>
        <v>0</v>
      </c>
      <c r="F233" s="1">
        <f>SUM(F231:F232)</f>
        <v>0</v>
      </c>
      <c r="G233" s="1">
        <f>E233-F233</f>
        <v>0</v>
      </c>
      <c r="H233" s="1">
        <f>SUM(H231:H232)</f>
        <v>0</v>
      </c>
      <c r="I233" s="1">
        <f>SUM(I231:I232)</f>
        <v>0</v>
      </c>
    </row>
    <row r="234" spans="1:9">
      <c r="B234" s="67" t="s">
        <v>250</v>
      </c>
      <c r="C234" s="69" t="s">
        <v>153</v>
      </c>
      <c r="H234" s="1"/>
      <c r="I234" s="1"/>
    </row>
    <row r="235" spans="1:9" ht="38.25">
      <c r="A235" s="4">
        <v>173</v>
      </c>
      <c r="B235" s="43" t="s">
        <v>154</v>
      </c>
      <c r="C235" s="54" t="s">
        <v>155</v>
      </c>
      <c r="D235" s="95" t="s">
        <v>559</v>
      </c>
      <c r="E235" s="22"/>
      <c r="F235" s="22"/>
      <c r="G235" s="41"/>
      <c r="H235" s="22"/>
      <c r="I235" s="22"/>
    </row>
    <row r="236" spans="1:9">
      <c r="C236" s="24"/>
      <c r="E236" s="1">
        <f>E235</f>
        <v>0</v>
      </c>
      <c r="F236" s="1">
        <f>F235</f>
        <v>0</v>
      </c>
      <c r="G236" s="1">
        <f>E236-F236</f>
        <v>0</v>
      </c>
      <c r="H236" s="1">
        <f>H235</f>
        <v>0</v>
      </c>
      <c r="I236" s="1">
        <f>I235</f>
        <v>0</v>
      </c>
    </row>
    <row r="237" spans="1:9">
      <c r="B237" s="67" t="s">
        <v>325</v>
      </c>
      <c r="C237" s="69" t="s">
        <v>326</v>
      </c>
      <c r="H237" s="1"/>
      <c r="I237" s="1"/>
    </row>
    <row r="238" spans="1:9">
      <c r="A238" s="4">
        <v>174</v>
      </c>
      <c r="B238" s="43" t="s">
        <v>327</v>
      </c>
      <c r="C238" s="54" t="s">
        <v>329</v>
      </c>
      <c r="E238" s="22"/>
      <c r="F238" s="22"/>
      <c r="G238" s="23"/>
      <c r="H238" s="22"/>
      <c r="I238" s="22"/>
    </row>
    <row r="239" spans="1:9">
      <c r="A239" s="4">
        <v>175</v>
      </c>
      <c r="B239" s="43" t="s">
        <v>328</v>
      </c>
      <c r="C239" s="54" t="s">
        <v>155</v>
      </c>
      <c r="D239" s="26" t="s">
        <v>560</v>
      </c>
      <c r="E239" s="22"/>
      <c r="F239" s="22"/>
      <c r="G239" s="2"/>
      <c r="H239" s="42"/>
      <c r="I239" s="42"/>
    </row>
    <row r="240" spans="1:9">
      <c r="C240" s="24"/>
      <c r="E240" s="1">
        <f>SUM(E238:E239)</f>
        <v>0</v>
      </c>
      <c r="F240" s="1">
        <f>SUM(F238:F239)</f>
        <v>0</v>
      </c>
      <c r="G240" s="1">
        <f>E240-F240</f>
        <v>0</v>
      </c>
      <c r="H240" s="1">
        <f>SUM(H238:H239)</f>
        <v>0</v>
      </c>
      <c r="I240" s="1">
        <f>SUM(I238:I239)</f>
        <v>0</v>
      </c>
    </row>
    <row r="241" spans="1:9">
      <c r="B241" s="67" t="s">
        <v>252</v>
      </c>
      <c r="C241" s="74" t="s">
        <v>156</v>
      </c>
      <c r="H241" s="1"/>
      <c r="I241" s="1"/>
    </row>
    <row r="242" spans="1:9" ht="25.5">
      <c r="A242" s="4">
        <v>176</v>
      </c>
      <c r="B242" s="16" t="s">
        <v>95</v>
      </c>
      <c r="C242" s="49" t="s">
        <v>379</v>
      </c>
      <c r="D242" s="95" t="s">
        <v>561</v>
      </c>
      <c r="E242" s="22"/>
      <c r="F242" s="22"/>
      <c r="G242" s="41"/>
      <c r="H242" s="22"/>
      <c r="I242" s="22"/>
    </row>
    <row r="243" spans="1:9">
      <c r="C243" s="3"/>
      <c r="E243" s="1">
        <f>E242</f>
        <v>0</v>
      </c>
      <c r="F243" s="1">
        <f>F242</f>
        <v>0</v>
      </c>
      <c r="G243" s="1">
        <f>E243-F243</f>
        <v>0</v>
      </c>
      <c r="H243" s="1">
        <f>H242</f>
        <v>0</v>
      </c>
      <c r="I243" s="1">
        <f>I242</f>
        <v>0</v>
      </c>
    </row>
    <row r="244" spans="1:9">
      <c r="B244" s="67" t="s">
        <v>253</v>
      </c>
      <c r="C244" s="75" t="s">
        <v>50</v>
      </c>
      <c r="H244" s="1"/>
      <c r="I244" s="1"/>
    </row>
    <row r="245" spans="1:9" s="49" customFormat="1">
      <c r="A245" s="87">
        <v>177</v>
      </c>
      <c r="B245" s="48" t="s">
        <v>19</v>
      </c>
      <c r="C245" s="49" t="s">
        <v>401</v>
      </c>
      <c r="D245" s="49" t="s">
        <v>6</v>
      </c>
      <c r="E245" s="88"/>
      <c r="F245" s="88"/>
      <c r="G245" s="89"/>
      <c r="H245" s="88"/>
      <c r="I245" s="88"/>
    </row>
    <row r="246" spans="1:9" s="49" customFormat="1">
      <c r="A246" s="87">
        <v>178</v>
      </c>
      <c r="B246" s="48" t="s">
        <v>51</v>
      </c>
      <c r="C246" s="49" t="s">
        <v>400</v>
      </c>
      <c r="D246" s="49" t="s">
        <v>6</v>
      </c>
      <c r="E246" s="88"/>
      <c r="F246" s="88"/>
      <c r="G246" s="92"/>
      <c r="H246" s="88"/>
      <c r="I246" s="88"/>
    </row>
    <row r="247" spans="1:9">
      <c r="E247" s="1">
        <f>SUM(E245:E246)</f>
        <v>0</v>
      </c>
      <c r="F247" s="1">
        <f>SUM(F245:F246)</f>
        <v>0</v>
      </c>
      <c r="G247" s="1">
        <f>E247-F247</f>
        <v>0</v>
      </c>
      <c r="H247" s="1">
        <f>SUM(H245)-SUM(H246)</f>
        <v>0</v>
      </c>
      <c r="I247" s="1">
        <f>SUM(I245)-SUM(I246)</f>
        <v>0</v>
      </c>
    </row>
    <row r="248" spans="1:9">
      <c r="H248" s="1"/>
      <c r="I248" s="1"/>
    </row>
    <row r="249" spans="1:9">
      <c r="B249" s="67" t="s">
        <v>255</v>
      </c>
      <c r="C249" s="68" t="s">
        <v>8</v>
      </c>
      <c r="H249" s="1"/>
      <c r="I249" s="1"/>
    </row>
    <row r="250" spans="1:9">
      <c r="A250" s="4">
        <v>179</v>
      </c>
      <c r="B250" s="16" t="s">
        <v>7</v>
      </c>
      <c r="C250" s="44" t="s">
        <v>8</v>
      </c>
      <c r="D250" t="s">
        <v>9</v>
      </c>
      <c r="E250" s="22"/>
      <c r="F250" s="22"/>
      <c r="G250" s="41"/>
      <c r="H250" s="22"/>
      <c r="I250" s="22"/>
    </row>
    <row r="251" spans="1:9">
      <c r="B251" s="27"/>
      <c r="C251" s="24"/>
      <c r="E251" s="1">
        <f>E250</f>
        <v>0</v>
      </c>
      <c r="F251" s="1">
        <f>F250</f>
        <v>0</v>
      </c>
      <c r="G251" s="1">
        <f>E251-F251</f>
        <v>0</v>
      </c>
      <c r="H251" s="1">
        <f>H250</f>
        <v>0</v>
      </c>
      <c r="I251" s="1">
        <f>I250</f>
        <v>0</v>
      </c>
    </row>
    <row r="252" spans="1:9">
      <c r="B252" s="27"/>
      <c r="C252" s="24"/>
      <c r="H252" s="1"/>
      <c r="I252" s="1"/>
    </row>
    <row r="253" spans="1:9">
      <c r="B253" s="67" t="s">
        <v>254</v>
      </c>
      <c r="C253" s="68" t="s">
        <v>157</v>
      </c>
      <c r="H253" s="1"/>
      <c r="I253" s="1"/>
    </row>
    <row r="254" spans="1:9">
      <c r="A254" s="4">
        <v>180</v>
      </c>
      <c r="B254" s="16" t="s">
        <v>71</v>
      </c>
      <c r="C254" s="44" t="s">
        <v>330</v>
      </c>
      <c r="D254" t="s">
        <v>331</v>
      </c>
      <c r="E254" s="22"/>
      <c r="F254" s="22"/>
      <c r="G254" s="41"/>
      <c r="H254" s="22"/>
      <c r="I254" s="22"/>
    </row>
    <row r="255" spans="1:9">
      <c r="E255" s="1">
        <f>E254</f>
        <v>0</v>
      </c>
      <c r="F255" s="1">
        <f>F254</f>
        <v>0</v>
      </c>
      <c r="G255" s="1">
        <f>E255-F255</f>
        <v>0</v>
      </c>
      <c r="H255" s="1">
        <f>H254</f>
        <v>0</v>
      </c>
      <c r="I255" s="1">
        <f>I254</f>
        <v>0</v>
      </c>
    </row>
    <row r="256" spans="1:9">
      <c r="B256" s="67" t="s">
        <v>332</v>
      </c>
      <c r="C256" s="68" t="s">
        <v>333</v>
      </c>
      <c r="H256" s="1"/>
      <c r="I256" s="1"/>
    </row>
    <row r="257" spans="1:9">
      <c r="A257" s="4">
        <v>181</v>
      </c>
      <c r="B257" s="43" t="s">
        <v>349</v>
      </c>
      <c r="C257" s="54" t="s">
        <v>350</v>
      </c>
      <c r="D257" s="26" t="s">
        <v>562</v>
      </c>
      <c r="E257" s="22"/>
      <c r="F257" s="22"/>
      <c r="G257" s="23"/>
      <c r="H257" s="42"/>
      <c r="I257" s="42"/>
    </row>
    <row r="258" spans="1:9">
      <c r="A258" s="4">
        <v>182</v>
      </c>
      <c r="B258" s="43" t="s">
        <v>334</v>
      </c>
      <c r="C258" s="30" t="s">
        <v>563</v>
      </c>
      <c r="E258" s="22"/>
      <c r="F258" s="22"/>
      <c r="G258" s="23"/>
      <c r="H258" s="40"/>
      <c r="I258" s="40"/>
    </row>
    <row r="259" spans="1:9">
      <c r="A259" s="4">
        <v>183</v>
      </c>
      <c r="B259" s="43" t="s">
        <v>335</v>
      </c>
      <c r="C259" s="54" t="s">
        <v>337</v>
      </c>
      <c r="E259" s="22"/>
      <c r="F259" s="22"/>
      <c r="G259" s="23"/>
      <c r="H259" s="40"/>
      <c r="I259" s="40"/>
    </row>
    <row r="260" spans="1:9">
      <c r="A260" s="4">
        <v>184</v>
      </c>
      <c r="B260" s="43" t="s">
        <v>336</v>
      </c>
      <c r="C260" s="54" t="s">
        <v>338</v>
      </c>
      <c r="E260" s="22"/>
      <c r="F260" s="22"/>
      <c r="G260" s="2"/>
      <c r="H260" s="40"/>
      <c r="I260" s="40"/>
    </row>
    <row r="261" spans="1:9">
      <c r="E261" s="1">
        <f>SUM(E257:E260)</f>
        <v>0</v>
      </c>
      <c r="F261" s="1">
        <f>SUM(F257:F260)</f>
        <v>0</v>
      </c>
      <c r="G261" s="1">
        <f>E261-F261</f>
        <v>0</v>
      </c>
      <c r="H261" s="1">
        <f>SUM(H257:H260)</f>
        <v>0</v>
      </c>
      <c r="I261" s="1">
        <f>SUM(I257:I260)</f>
        <v>0</v>
      </c>
    </row>
    <row r="262" spans="1:9">
      <c r="B262" s="67" t="s">
        <v>368</v>
      </c>
      <c r="C262" s="68" t="s">
        <v>369</v>
      </c>
      <c r="H262" s="1"/>
      <c r="I262" s="1"/>
    </row>
    <row r="263" spans="1:9">
      <c r="A263" s="4">
        <v>185</v>
      </c>
      <c r="B263" s="16" t="s">
        <v>24</v>
      </c>
      <c r="C263" t="s">
        <v>96</v>
      </c>
      <c r="E263" s="22"/>
      <c r="F263" s="22"/>
      <c r="G263" s="77"/>
      <c r="H263" s="22"/>
      <c r="I263" s="22"/>
    </row>
    <row r="264" spans="1:9">
      <c r="A264" s="4">
        <v>186</v>
      </c>
      <c r="B264" s="43" t="s">
        <v>339</v>
      </c>
      <c r="C264" s="44" t="s">
        <v>340</v>
      </c>
      <c r="E264" s="22"/>
      <c r="F264" s="22"/>
      <c r="G264" s="41"/>
      <c r="H264" s="40"/>
      <c r="I264" s="40"/>
    </row>
    <row r="265" spans="1:9">
      <c r="E265" s="1">
        <f>SUM(E263:E264)</f>
        <v>0</v>
      </c>
      <c r="F265" s="1">
        <f>SUM(F263:F264)</f>
        <v>0</v>
      </c>
      <c r="G265" s="1">
        <f>E265-F265</f>
        <v>0</v>
      </c>
      <c r="H265" s="1">
        <f>SUM(H263:H264)</f>
        <v>0</v>
      </c>
      <c r="I265" s="1">
        <f>SUM(I263:I264)</f>
        <v>0</v>
      </c>
    </row>
    <row r="266" spans="1:9">
      <c r="E266" s="23"/>
      <c r="F266" s="23"/>
      <c r="G266" s="23"/>
      <c r="H266" s="1"/>
      <c r="I266" s="1"/>
    </row>
    <row r="267" spans="1:9">
      <c r="H267" s="1"/>
      <c r="I267" s="1"/>
    </row>
    <row r="268" spans="1:9" s="7" customFormat="1" ht="18">
      <c r="A268" s="6"/>
      <c r="B268" s="20"/>
      <c r="C268" s="61" t="s">
        <v>223</v>
      </c>
      <c r="D268" s="61"/>
      <c r="E268" s="62">
        <f>E16+E22+E28+E34+E42+E48+E56+E63+E69+E76+E79+E83+E87+E93+E96+E99+E120+E123+E137+E157+E175+E195+E214+E224+E228+E233+E236+E240+E243+E247+E251+E255+E261+E265</f>
        <v>0</v>
      </c>
      <c r="F268" s="62">
        <f>F16+F22+F28+F34+F42+F48+F56+F63+F69+F76+F79+F83+F87+F93+F96+F99+F120+F123+F137+F157+F175+F195+F214+F224+F228+F233+F236+F240+F243+F247+F251+F255+F261+F265</f>
        <v>0</v>
      </c>
      <c r="G268" s="62">
        <f>G16+G22+G28+G34+G42+G48+G56+G63+G69+G76+G79+G83+G87+G93+G96+G99+G120+G123+G137+G157+G175+G195+G214+G224+G228+G233+G236+G240+G243+G247+G251+G255+G261+G265</f>
        <v>0</v>
      </c>
      <c r="H268" s="62">
        <f>H16+H22+H28+H34+H42+H48+H56+H63+H69+H76+H79+H83+H87+H93+H96+H99+H120+H123+H137+H157+H175+H195+H214+H224+H228+H233+H236+H240+H243+H247+H251+H255+H261+H265</f>
        <v>0</v>
      </c>
      <c r="I268" s="62">
        <f>I16+I22+I28+I34+I42+I48+I56+I63+I69+I76+I79+I83+I87+I93+I96+I99+I120+I123+I137+I157+I175+I195+I214+I224+I228+I233+I236+I240+I243+I247+I251+I255+I261+I265</f>
        <v>0</v>
      </c>
    </row>
    <row r="269" spans="1:9" ht="18">
      <c r="C269" s="61" t="s">
        <v>224</v>
      </c>
      <c r="E269" s="62">
        <f>'Muster-HHPL SB 60 Kita'!E107</f>
        <v>0</v>
      </c>
      <c r="F269" s="62">
        <f>'Muster-HHPL SB 60 Kita'!F107</f>
        <v>0</v>
      </c>
      <c r="G269" s="62">
        <f>'Muster-HHPL SB 60 Kita'!G107</f>
        <v>0</v>
      </c>
      <c r="H269" s="62">
        <f>'Muster-HHPL SB 60 Kita'!H107</f>
        <v>0</v>
      </c>
      <c r="I269" s="62">
        <f>'Muster-HHPL SB 60 Kita'!I107</f>
        <v>0</v>
      </c>
    </row>
    <row r="270" spans="1:9" ht="18">
      <c r="C270" s="61" t="s">
        <v>225</v>
      </c>
      <c r="E270" s="62">
        <f>'Muster-HHPL SB 70 Friedhof'!E47</f>
        <v>0</v>
      </c>
      <c r="F270" s="62">
        <f>'Muster-HHPL SB 70 Friedhof'!F47</f>
        <v>0</v>
      </c>
      <c r="G270" s="62">
        <f>'Muster-HHPL SB 70 Friedhof'!G47</f>
        <v>0</v>
      </c>
      <c r="H270" s="62">
        <f>'Muster-HHPL SB 70 Friedhof'!H47</f>
        <v>0</v>
      </c>
      <c r="I270" s="62">
        <f>'Muster-HHPL SB 70 Friedhof'!I47</f>
        <v>0</v>
      </c>
    </row>
    <row r="271" spans="1:9" ht="18.75" thickBot="1">
      <c r="C271" s="65" t="s">
        <v>28</v>
      </c>
      <c r="D271" s="65"/>
      <c r="E271" s="66">
        <f>SUM(E268:E270)</f>
        <v>0</v>
      </c>
      <c r="F271" s="66">
        <f>SUM(F268:F270)</f>
        <v>0</v>
      </c>
      <c r="G271" s="66">
        <f>SUM(G268:G270)</f>
        <v>0</v>
      </c>
      <c r="H271" s="66">
        <f>SUM(H268:H270)</f>
        <v>0</v>
      </c>
      <c r="I271" s="66">
        <f>SUM(I268:I270)</f>
        <v>0</v>
      </c>
    </row>
    <row r="272" spans="1:9" ht="13.5" thickTop="1">
      <c r="H272" s="1"/>
      <c r="I272" s="1"/>
    </row>
    <row r="273" spans="1:9">
      <c r="H273" s="1"/>
      <c r="I273" s="1"/>
    </row>
    <row r="274" spans="1:9">
      <c r="H274" s="1"/>
      <c r="I274" s="1"/>
    </row>
    <row r="275" spans="1:9">
      <c r="H275" s="1"/>
      <c r="I275" s="1"/>
    </row>
    <row r="276" spans="1:9">
      <c r="H276" s="1"/>
      <c r="I276" s="1"/>
    </row>
    <row r="277" spans="1:9">
      <c r="H277" s="1"/>
      <c r="I277" s="1"/>
    </row>
    <row r="278" spans="1:9">
      <c r="H278" s="1"/>
      <c r="I278" s="1"/>
    </row>
    <row r="279" spans="1:9" ht="18">
      <c r="A279" s="31" t="s">
        <v>84</v>
      </c>
      <c r="H279" s="1"/>
      <c r="I279" s="1"/>
    </row>
    <row r="280" spans="1:9">
      <c r="H280" s="1"/>
      <c r="I280" s="1"/>
    </row>
    <row r="281" spans="1:9" ht="15.75">
      <c r="A281" s="32" t="s">
        <v>85</v>
      </c>
      <c r="H281" s="1"/>
      <c r="I281" s="1"/>
    </row>
    <row r="282" spans="1:9" ht="15.75">
      <c r="A282" s="32" t="s">
        <v>86</v>
      </c>
      <c r="B282" s="21"/>
      <c r="H282" s="1"/>
      <c r="I282" s="1"/>
    </row>
    <row r="283" spans="1:9">
      <c r="A283" s="16" t="s">
        <v>99</v>
      </c>
      <c r="H283" s="1"/>
      <c r="I283" s="1"/>
    </row>
    <row r="284" spans="1:9">
      <c r="A284" s="28" t="s">
        <v>574</v>
      </c>
      <c r="H284" s="1"/>
      <c r="I284" s="1"/>
    </row>
    <row r="285" spans="1:9">
      <c r="H285" s="1"/>
      <c r="I285" s="1"/>
    </row>
    <row r="286" spans="1:9" ht="15.75">
      <c r="A286" s="32" t="s">
        <v>575</v>
      </c>
      <c r="D286" s="99" t="s">
        <v>213</v>
      </c>
      <c r="E286" s="103">
        <f>E30+E71+E89+E103+E126+E142+E143+E162+E180+E181+E200+E220+E217+E219</f>
        <v>0</v>
      </c>
    </row>
    <row r="287" spans="1:9" ht="15.75">
      <c r="A287" s="32"/>
      <c r="D287" s="99" t="s">
        <v>576</v>
      </c>
      <c r="E287" s="103">
        <v>0</v>
      </c>
    </row>
    <row r="288" spans="1:9" ht="15.75">
      <c r="A288" s="32"/>
      <c r="D288" s="99" t="s">
        <v>165</v>
      </c>
      <c r="E288" s="103">
        <v>0</v>
      </c>
    </row>
    <row r="289" spans="1:9" ht="16.5" thickBot="1">
      <c r="A289" s="32"/>
      <c r="D289" s="99" t="s">
        <v>577</v>
      </c>
      <c r="E289" s="104">
        <f>SUM(E286:E288)</f>
        <v>0</v>
      </c>
    </row>
    <row r="290" spans="1:9" ht="16.5" thickTop="1">
      <c r="A290" s="32"/>
      <c r="D290" s="99"/>
      <c r="E290" s="100"/>
    </row>
    <row r="291" spans="1:9" ht="15.75">
      <c r="A291" s="32" t="s">
        <v>590</v>
      </c>
      <c r="E291" s="101" t="s">
        <v>592</v>
      </c>
    </row>
    <row r="293" spans="1:9">
      <c r="A293" s="28" t="s">
        <v>578</v>
      </c>
    </row>
    <row r="299" spans="1:9">
      <c r="C299" s="24"/>
      <c r="H299" s="1"/>
      <c r="I299" s="1"/>
    </row>
  </sheetData>
  <mergeCells count="4">
    <mergeCell ref="H3:I3"/>
    <mergeCell ref="E3:F3"/>
    <mergeCell ref="E5:F5"/>
    <mergeCell ref="E4:F4"/>
  </mergeCells>
  <phoneticPr fontId="3" type="noConversion"/>
  <pageMargins left="0.47244094488188981" right="0.19685039370078741" top="0.74803149606299213" bottom="0.59055118110236227" header="0.51181102362204722" footer="0.19685039370078741"/>
  <pageSetup paperSize="9" scale="70" orientation="landscape" r:id="rId1"/>
  <headerFooter alignWithMargins="0">
    <oddFooter>Seite &amp;P von &amp;N</oddFoot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108"/>
  <sheetViews>
    <sheetView topLeftCell="A79" zoomScaleNormal="100" workbookViewId="0">
      <selection activeCell="E15" sqref="E15"/>
    </sheetView>
  </sheetViews>
  <sheetFormatPr baseColWidth="10" defaultRowHeight="12.75"/>
  <cols>
    <col min="1" max="1" width="6.5703125" customWidth="1"/>
    <col min="2" max="2" width="13.7109375" bestFit="1" customWidth="1"/>
    <col min="3" max="3" width="51.42578125" bestFit="1" customWidth="1"/>
    <col min="4" max="4" width="32.140625" bestFit="1" customWidth="1"/>
  </cols>
  <sheetData>
    <row r="1" spans="1:9" ht="18">
      <c r="A1" s="31" t="s">
        <v>100</v>
      </c>
      <c r="B1" s="34"/>
      <c r="C1" s="35"/>
      <c r="D1" s="31" t="s">
        <v>101</v>
      </c>
      <c r="E1" s="31">
        <f>'Muster-HHPL KG SB 00'!E1</f>
        <v>2022</v>
      </c>
      <c r="F1" s="34"/>
      <c r="G1" s="36">
        <f ca="1">TODAY()</f>
        <v>44853</v>
      </c>
    </row>
    <row r="2" spans="1:9" ht="18">
      <c r="A2" s="31" t="s">
        <v>168</v>
      </c>
      <c r="B2" s="34"/>
      <c r="C2" s="35"/>
      <c r="D2" s="31"/>
      <c r="E2" s="31"/>
      <c r="F2" s="34"/>
      <c r="G2" s="36"/>
    </row>
    <row r="3" spans="1:9" ht="13.9" customHeight="1">
      <c r="A3" s="31"/>
      <c r="B3" s="34"/>
      <c r="C3" s="35"/>
      <c r="D3" s="31"/>
      <c r="E3" s="31"/>
      <c r="F3" s="34"/>
      <c r="G3" s="36"/>
      <c r="H3" s="105" t="s">
        <v>370</v>
      </c>
      <c r="I3" s="106"/>
    </row>
    <row r="4" spans="1:9" ht="13.5" thickBot="1">
      <c r="A4" s="5"/>
      <c r="B4" s="16"/>
      <c r="E4" s="1"/>
      <c r="F4" s="1"/>
      <c r="G4" s="1"/>
    </row>
    <row r="5" spans="1:9">
      <c r="A5" s="8"/>
      <c r="B5" s="17"/>
      <c r="C5" s="11"/>
      <c r="D5" s="11"/>
      <c r="E5" s="14"/>
      <c r="F5" s="14"/>
      <c r="G5" s="14"/>
      <c r="H5" s="11" t="s">
        <v>102</v>
      </c>
      <c r="I5" s="11" t="s">
        <v>104</v>
      </c>
    </row>
    <row r="6" spans="1:9">
      <c r="A6" s="9" t="s">
        <v>0</v>
      </c>
      <c r="B6" s="18" t="s">
        <v>1</v>
      </c>
      <c r="C6" s="12" t="s">
        <v>5</v>
      </c>
      <c r="D6" s="12" t="s">
        <v>90</v>
      </c>
      <c r="E6" s="15" t="s">
        <v>2</v>
      </c>
      <c r="F6" s="15" t="s">
        <v>3</v>
      </c>
      <c r="G6" s="15" t="s">
        <v>4</v>
      </c>
      <c r="H6" s="38" t="s">
        <v>103</v>
      </c>
      <c r="I6" s="38" t="s">
        <v>105</v>
      </c>
    </row>
    <row r="7" spans="1:9" ht="13.5" thickBot="1">
      <c r="A7" s="10"/>
      <c r="B7" s="19"/>
      <c r="C7" s="13"/>
      <c r="D7" s="13"/>
      <c r="E7" s="37">
        <f>'Muster-HHPL KG SB 00'!E8</f>
        <v>2022</v>
      </c>
      <c r="F7" s="37">
        <f>'Muster-HHPL KG SB 00'!F8</f>
        <v>2022</v>
      </c>
      <c r="G7" s="37">
        <f>'Muster-HHPL KG SB 00'!G8</f>
        <v>2022</v>
      </c>
      <c r="H7" s="37">
        <f>'Muster-HHPL KG SB 00'!H8</f>
        <v>2021</v>
      </c>
      <c r="I7" s="37">
        <f>'Muster-HHPL KG SB 00'!I8</f>
        <v>2020</v>
      </c>
    </row>
    <row r="9" spans="1:9" s="3" customFormat="1">
      <c r="A9" s="45"/>
      <c r="B9" s="70" t="s">
        <v>229</v>
      </c>
      <c r="C9" s="69" t="s">
        <v>169</v>
      </c>
      <c r="D9" s="51"/>
      <c r="E9" s="47"/>
      <c r="F9" s="47"/>
      <c r="G9" s="47"/>
      <c r="H9" s="47"/>
      <c r="I9" s="47"/>
    </row>
    <row r="10" spans="1:9" s="3" customFormat="1">
      <c r="A10" s="45">
        <v>1</v>
      </c>
      <c r="B10" s="48" t="s">
        <v>170</v>
      </c>
      <c r="C10" s="52" t="s">
        <v>174</v>
      </c>
      <c r="E10" s="42"/>
      <c r="F10" s="42"/>
      <c r="G10" s="47"/>
      <c r="H10" s="42"/>
      <c r="I10" s="42"/>
    </row>
    <row r="11" spans="1:9" s="3" customFormat="1">
      <c r="A11" s="45">
        <v>2</v>
      </c>
      <c r="B11" s="48" t="s">
        <v>171</v>
      </c>
      <c r="C11" s="52" t="s">
        <v>173</v>
      </c>
      <c r="E11" s="42"/>
      <c r="F11" s="42"/>
      <c r="G11" s="47"/>
      <c r="H11" s="42"/>
      <c r="I11" s="42"/>
    </row>
    <row r="12" spans="1:9" s="3" customFormat="1">
      <c r="A12" s="45">
        <v>3</v>
      </c>
      <c r="B12" s="48" t="s">
        <v>175</v>
      </c>
      <c r="C12" s="52" t="s">
        <v>176</v>
      </c>
      <c r="E12" s="42"/>
      <c r="F12" s="42"/>
      <c r="G12" s="47"/>
      <c r="H12" s="42"/>
      <c r="I12" s="42"/>
    </row>
    <row r="13" spans="1:9" s="3" customFormat="1">
      <c r="A13" s="45">
        <v>4</v>
      </c>
      <c r="B13" s="48" t="s">
        <v>172</v>
      </c>
      <c r="C13" s="52" t="s">
        <v>177</v>
      </c>
      <c r="E13" s="42"/>
      <c r="F13" s="42"/>
      <c r="G13" s="47"/>
      <c r="H13" s="42"/>
      <c r="I13" s="42"/>
    </row>
    <row r="14" spans="1:9" s="3" customFormat="1">
      <c r="A14" s="45">
        <v>5</v>
      </c>
      <c r="B14" s="94" t="s">
        <v>566</v>
      </c>
      <c r="C14" s="30" t="s">
        <v>568</v>
      </c>
      <c r="D14" s="33" t="s">
        <v>567</v>
      </c>
      <c r="E14" s="42"/>
      <c r="F14" s="42"/>
      <c r="G14" s="47"/>
      <c r="H14" s="42"/>
      <c r="I14" s="42"/>
    </row>
    <row r="15" spans="1:9" s="3" customFormat="1" ht="25.5">
      <c r="A15" s="45">
        <v>6</v>
      </c>
      <c r="B15" s="94" t="s">
        <v>484</v>
      </c>
      <c r="C15" s="30" t="s">
        <v>569</v>
      </c>
      <c r="D15" s="96" t="s">
        <v>570</v>
      </c>
      <c r="E15" s="42"/>
      <c r="F15" s="42"/>
      <c r="G15" s="47"/>
      <c r="H15" s="42"/>
      <c r="I15" s="42"/>
    </row>
    <row r="16" spans="1:9" s="3" customFormat="1">
      <c r="A16" s="45">
        <v>7</v>
      </c>
      <c r="B16" s="48" t="s">
        <v>178</v>
      </c>
      <c r="C16" s="52" t="s">
        <v>180</v>
      </c>
      <c r="D16" s="49" t="s">
        <v>181</v>
      </c>
      <c r="E16" s="42"/>
      <c r="F16" s="42"/>
      <c r="G16" s="47"/>
      <c r="H16" s="42"/>
      <c r="I16" s="42"/>
    </row>
    <row r="17" spans="1:9" s="3" customFormat="1">
      <c r="A17" s="45">
        <v>8</v>
      </c>
      <c r="B17" s="48" t="s">
        <v>184</v>
      </c>
      <c r="C17" s="52" t="s">
        <v>183</v>
      </c>
      <c r="E17" s="42"/>
      <c r="F17" s="42"/>
      <c r="G17" s="47"/>
      <c r="H17" s="42"/>
      <c r="I17" s="42"/>
    </row>
    <row r="18" spans="1:9" s="3" customFormat="1">
      <c r="A18" s="45">
        <v>9</v>
      </c>
      <c r="B18" s="48" t="s">
        <v>179</v>
      </c>
      <c r="C18" s="52" t="s">
        <v>182</v>
      </c>
      <c r="E18" s="42"/>
      <c r="F18" s="42"/>
      <c r="G18" s="47"/>
      <c r="H18" s="42"/>
      <c r="I18" s="42"/>
    </row>
    <row r="19" spans="1:9" s="3" customFormat="1">
      <c r="A19" s="45">
        <v>10</v>
      </c>
      <c r="B19" s="48" t="s">
        <v>185</v>
      </c>
      <c r="C19" s="52" t="s">
        <v>188</v>
      </c>
      <c r="E19" s="42"/>
      <c r="F19" s="42"/>
      <c r="G19" s="47"/>
      <c r="H19" s="40"/>
      <c r="I19" s="40"/>
    </row>
    <row r="20" spans="1:9" s="3" customFormat="1">
      <c r="A20" s="45">
        <v>11</v>
      </c>
      <c r="B20" s="48" t="s">
        <v>186</v>
      </c>
      <c r="C20" s="52" t="s">
        <v>128</v>
      </c>
      <c r="E20" s="42"/>
      <c r="F20" s="42"/>
      <c r="G20" s="47"/>
      <c r="H20" s="40"/>
      <c r="I20" s="40"/>
    </row>
    <row r="21" spans="1:9" s="3" customFormat="1">
      <c r="A21" s="45">
        <v>12</v>
      </c>
      <c r="B21" s="48" t="s">
        <v>187</v>
      </c>
      <c r="C21" s="52" t="s">
        <v>189</v>
      </c>
      <c r="E21" s="42"/>
      <c r="F21" s="42"/>
      <c r="G21" s="47"/>
      <c r="H21" s="40"/>
      <c r="I21" s="40"/>
    </row>
    <row r="22" spans="1:9" s="3" customFormat="1">
      <c r="A22" s="45">
        <v>13</v>
      </c>
      <c r="B22" s="48" t="s">
        <v>341</v>
      </c>
      <c r="C22" s="52" t="s">
        <v>298</v>
      </c>
      <c r="E22" s="42"/>
      <c r="F22" s="42"/>
      <c r="G22" s="47"/>
      <c r="H22" s="40"/>
      <c r="I22" s="40"/>
    </row>
    <row r="23" spans="1:9" s="3" customFormat="1">
      <c r="A23" s="45">
        <v>14</v>
      </c>
      <c r="B23" s="48" t="s">
        <v>357</v>
      </c>
      <c r="C23" s="52" t="s">
        <v>60</v>
      </c>
      <c r="E23" s="42"/>
      <c r="F23" s="42"/>
      <c r="G23" s="47"/>
      <c r="H23" s="40"/>
      <c r="I23" s="40"/>
    </row>
    <row r="24" spans="1:9">
      <c r="A24" s="45">
        <v>15</v>
      </c>
      <c r="B24" s="43" t="s">
        <v>486</v>
      </c>
      <c r="C24" s="52" t="s">
        <v>49</v>
      </c>
      <c r="E24" s="42"/>
      <c r="F24" s="42"/>
      <c r="G24" s="47"/>
      <c r="H24" s="40"/>
      <c r="I24" s="40"/>
    </row>
    <row r="25" spans="1:9">
      <c r="A25" s="45">
        <v>16</v>
      </c>
      <c r="B25" s="43" t="s">
        <v>487</v>
      </c>
      <c r="C25" s="52" t="s">
        <v>127</v>
      </c>
      <c r="E25" s="42"/>
      <c r="F25" s="42"/>
      <c r="G25" s="47"/>
      <c r="H25" s="40"/>
      <c r="I25" s="40"/>
    </row>
    <row r="26" spans="1:9">
      <c r="A26" s="45">
        <v>17</v>
      </c>
      <c r="B26" s="43" t="s">
        <v>488</v>
      </c>
      <c r="C26" s="52" t="s">
        <v>37</v>
      </c>
      <c r="E26" s="42"/>
      <c r="F26" s="42"/>
      <c r="G26" s="47"/>
      <c r="H26" s="40"/>
      <c r="I26" s="40"/>
    </row>
    <row r="27" spans="1:9">
      <c r="A27" s="45">
        <v>18</v>
      </c>
      <c r="B27" s="43" t="s">
        <v>489</v>
      </c>
      <c r="C27" s="52" t="s">
        <v>392</v>
      </c>
      <c r="E27" s="42"/>
      <c r="F27" s="42"/>
      <c r="G27" s="47"/>
      <c r="H27" s="40"/>
      <c r="I27" s="40"/>
    </row>
    <row r="28" spans="1:9">
      <c r="A28" s="45">
        <v>19</v>
      </c>
      <c r="B28" s="43" t="s">
        <v>490</v>
      </c>
      <c r="C28" s="52" t="s">
        <v>126</v>
      </c>
      <c r="E28" s="42"/>
      <c r="F28" s="42"/>
      <c r="G28" s="47"/>
      <c r="H28" s="40"/>
      <c r="I28" s="40"/>
    </row>
    <row r="29" spans="1:9">
      <c r="A29" s="45">
        <v>20</v>
      </c>
      <c r="B29" s="43" t="s">
        <v>197</v>
      </c>
      <c r="C29" s="52" t="s">
        <v>395</v>
      </c>
      <c r="E29" s="42"/>
      <c r="F29" s="42"/>
      <c r="G29" s="47"/>
      <c r="H29" s="40"/>
      <c r="I29" s="40"/>
    </row>
    <row r="30" spans="1:9">
      <c r="A30" s="45">
        <v>21</v>
      </c>
      <c r="B30" s="43" t="s">
        <v>491</v>
      </c>
      <c r="C30" s="52" t="s">
        <v>48</v>
      </c>
      <c r="E30" s="42"/>
      <c r="F30" s="42"/>
      <c r="G30" s="47"/>
      <c r="H30" s="40"/>
      <c r="I30" s="40"/>
    </row>
    <row r="31" spans="1:9">
      <c r="A31" s="45">
        <v>22</v>
      </c>
      <c r="B31" s="43" t="s">
        <v>492</v>
      </c>
      <c r="C31" s="52" t="s">
        <v>115</v>
      </c>
      <c r="E31" s="42"/>
      <c r="F31" s="42"/>
      <c r="G31" s="47"/>
      <c r="H31" s="40"/>
      <c r="I31" s="40"/>
    </row>
    <row r="32" spans="1:9">
      <c r="A32" s="45">
        <v>23</v>
      </c>
      <c r="B32" s="43" t="s">
        <v>493</v>
      </c>
      <c r="C32" s="52" t="s">
        <v>124</v>
      </c>
      <c r="E32" s="42"/>
      <c r="F32" s="42"/>
      <c r="G32" s="47"/>
      <c r="H32" s="40"/>
      <c r="I32" s="40"/>
    </row>
    <row r="33" spans="1:9">
      <c r="A33" s="45">
        <v>24</v>
      </c>
      <c r="B33" s="43" t="s">
        <v>494</v>
      </c>
      <c r="C33" s="44" t="s">
        <v>198</v>
      </c>
      <c r="E33" s="42"/>
      <c r="F33" s="42"/>
      <c r="G33" s="47"/>
      <c r="H33" s="40"/>
      <c r="I33" s="40"/>
    </row>
    <row r="34" spans="1:9">
      <c r="A34" s="45">
        <v>25</v>
      </c>
      <c r="B34" s="43" t="s">
        <v>495</v>
      </c>
      <c r="C34" s="52" t="s">
        <v>199</v>
      </c>
      <c r="E34" s="42"/>
      <c r="F34" s="42"/>
      <c r="G34" s="47"/>
      <c r="H34" s="40"/>
      <c r="I34" s="40"/>
    </row>
    <row r="35" spans="1:9">
      <c r="A35" s="45">
        <v>26</v>
      </c>
      <c r="B35" s="43" t="s">
        <v>496</v>
      </c>
      <c r="C35" s="52" t="s">
        <v>200</v>
      </c>
      <c r="E35" s="42"/>
      <c r="F35" s="42"/>
      <c r="G35" s="47"/>
      <c r="H35" s="40"/>
      <c r="I35" s="40"/>
    </row>
    <row r="36" spans="1:9">
      <c r="A36" s="45">
        <v>27</v>
      </c>
      <c r="B36" s="43" t="s">
        <v>497</v>
      </c>
      <c r="C36" s="52" t="s">
        <v>201</v>
      </c>
      <c r="E36" s="42"/>
      <c r="F36" s="42"/>
      <c r="G36" s="47"/>
      <c r="H36" s="40"/>
      <c r="I36" s="40"/>
    </row>
    <row r="37" spans="1:9">
      <c r="A37" s="45">
        <v>28</v>
      </c>
      <c r="B37" s="43" t="s">
        <v>498</v>
      </c>
      <c r="C37" s="52" t="s">
        <v>38</v>
      </c>
      <c r="D37" s="44" t="s">
        <v>202</v>
      </c>
      <c r="E37" s="42"/>
      <c r="F37" s="42"/>
      <c r="G37" s="47"/>
      <c r="H37" s="40"/>
      <c r="I37" s="40"/>
    </row>
    <row r="38" spans="1:9">
      <c r="A38" s="45">
        <v>29</v>
      </c>
      <c r="B38" s="43" t="s">
        <v>499</v>
      </c>
      <c r="C38" s="52" t="s">
        <v>35</v>
      </c>
      <c r="D38" s="44"/>
      <c r="E38" s="42"/>
      <c r="F38" s="42"/>
      <c r="G38" s="47"/>
      <c r="H38" s="40"/>
      <c r="I38" s="40"/>
    </row>
    <row r="39" spans="1:9">
      <c r="A39" s="45">
        <v>30</v>
      </c>
      <c r="B39" s="43" t="s">
        <v>500</v>
      </c>
      <c r="C39" s="52" t="s">
        <v>83</v>
      </c>
      <c r="E39" s="42"/>
      <c r="F39" s="42"/>
      <c r="G39" s="47"/>
      <c r="H39" s="40"/>
      <c r="I39" s="40"/>
    </row>
    <row r="40" spans="1:9">
      <c r="A40" s="45">
        <v>31</v>
      </c>
      <c r="B40" s="43" t="s">
        <v>501</v>
      </c>
      <c r="C40" s="44" t="s">
        <v>293</v>
      </c>
      <c r="D40" s="44" t="s">
        <v>204</v>
      </c>
      <c r="E40" s="42"/>
      <c r="F40" s="42"/>
      <c r="G40" s="47"/>
      <c r="H40" s="40"/>
      <c r="I40" s="40"/>
    </row>
    <row r="41" spans="1:9" ht="25.5">
      <c r="A41" s="45">
        <v>32</v>
      </c>
      <c r="B41" s="43" t="s">
        <v>393</v>
      </c>
      <c r="C41" s="52" t="s">
        <v>384</v>
      </c>
      <c r="D41" s="56" t="s">
        <v>394</v>
      </c>
      <c r="E41" s="42"/>
      <c r="F41" s="42"/>
      <c r="G41" s="47"/>
      <c r="H41" s="40"/>
      <c r="I41" s="40"/>
    </row>
    <row r="42" spans="1:9">
      <c r="A42" s="45">
        <v>33</v>
      </c>
      <c r="B42" s="43" t="s">
        <v>502</v>
      </c>
      <c r="C42" s="44" t="s">
        <v>391</v>
      </c>
      <c r="D42" s="95" t="s">
        <v>587</v>
      </c>
      <c r="E42" s="42"/>
      <c r="F42" s="42"/>
      <c r="G42" s="47"/>
      <c r="H42" s="40"/>
      <c r="I42" s="40"/>
    </row>
    <row r="43" spans="1:9">
      <c r="A43" s="45">
        <v>34</v>
      </c>
      <c r="B43" s="43" t="s">
        <v>205</v>
      </c>
      <c r="C43" s="52" t="s">
        <v>194</v>
      </c>
      <c r="D43" s="44" t="s">
        <v>210</v>
      </c>
      <c r="E43" s="42"/>
      <c r="F43" s="42"/>
      <c r="G43" s="47"/>
      <c r="H43" s="40"/>
      <c r="I43" s="40"/>
    </row>
    <row r="44" spans="1:9">
      <c r="A44" s="45">
        <v>35</v>
      </c>
      <c r="B44" s="43" t="s">
        <v>206</v>
      </c>
      <c r="C44" s="52" t="s">
        <v>211</v>
      </c>
      <c r="E44" s="42"/>
      <c r="F44" s="42"/>
      <c r="G44" s="47"/>
      <c r="H44" s="40"/>
      <c r="I44" s="40"/>
    </row>
    <row r="45" spans="1:9">
      <c r="A45" s="45">
        <v>36</v>
      </c>
      <c r="B45" s="43" t="s">
        <v>207</v>
      </c>
      <c r="C45" s="52" t="s">
        <v>183</v>
      </c>
      <c r="E45" s="42"/>
      <c r="F45" s="42"/>
      <c r="G45" s="47"/>
      <c r="H45" s="40"/>
      <c r="I45" s="40"/>
    </row>
    <row r="46" spans="1:9">
      <c r="A46" s="45">
        <v>37</v>
      </c>
      <c r="B46" s="43" t="s">
        <v>208</v>
      </c>
      <c r="C46" s="52" t="s">
        <v>182</v>
      </c>
      <c r="E46" s="42"/>
      <c r="F46" s="42"/>
      <c r="G46" s="58"/>
      <c r="H46" s="40"/>
      <c r="I46" s="40"/>
    </row>
    <row r="47" spans="1:9">
      <c r="E47" s="1">
        <f>SUM(E10:E46)</f>
        <v>0</v>
      </c>
      <c r="F47" s="1">
        <f>SUM(F10:F46)</f>
        <v>0</v>
      </c>
      <c r="G47" s="1">
        <f>E47-F47</f>
        <v>0</v>
      </c>
      <c r="H47" s="1">
        <f>SUM(H10:H46)</f>
        <v>0</v>
      </c>
      <c r="I47" s="1">
        <f>SUM(I10:I46)</f>
        <v>0</v>
      </c>
    </row>
    <row r="48" spans="1:9">
      <c r="E48" s="1"/>
      <c r="F48" s="1"/>
      <c r="G48" s="1"/>
      <c r="H48" s="1"/>
      <c r="I48" s="1"/>
    </row>
    <row r="49" spans="1:9" s="3" customFormat="1">
      <c r="A49" s="45"/>
      <c r="B49" s="70" t="s">
        <v>261</v>
      </c>
      <c r="C49" s="69" t="s">
        <v>260</v>
      </c>
      <c r="D49" s="51"/>
      <c r="E49" s="47"/>
      <c r="F49" s="47"/>
      <c r="G49" s="47"/>
      <c r="H49" s="47"/>
      <c r="I49" s="47"/>
    </row>
    <row r="50" spans="1:9" s="3" customFormat="1">
      <c r="A50" s="45">
        <v>38</v>
      </c>
      <c r="B50" s="48" t="s">
        <v>262</v>
      </c>
      <c r="C50" s="52" t="s">
        <v>174</v>
      </c>
      <c r="E50" s="42"/>
      <c r="F50" s="42"/>
      <c r="G50" s="47"/>
      <c r="H50" s="42"/>
      <c r="I50" s="42"/>
    </row>
    <row r="51" spans="1:9" s="3" customFormat="1">
      <c r="A51" s="45">
        <v>39</v>
      </c>
      <c r="B51" s="48" t="s">
        <v>263</v>
      </c>
      <c r="C51" s="52" t="s">
        <v>173</v>
      </c>
      <c r="E51" s="42"/>
      <c r="F51" s="42"/>
      <c r="G51" s="47"/>
      <c r="H51" s="42"/>
      <c r="I51" s="42"/>
    </row>
    <row r="52" spans="1:9" s="3" customFormat="1">
      <c r="A52" s="45">
        <v>40</v>
      </c>
      <c r="B52" s="48" t="s">
        <v>264</v>
      </c>
      <c r="C52" s="52" t="s">
        <v>176</v>
      </c>
      <c r="E52" s="42"/>
      <c r="F52" s="42"/>
      <c r="G52" s="47"/>
      <c r="H52" s="42"/>
      <c r="I52" s="42"/>
    </row>
    <row r="53" spans="1:9" s="3" customFormat="1">
      <c r="A53" s="45">
        <v>41</v>
      </c>
      <c r="B53" s="48" t="s">
        <v>265</v>
      </c>
      <c r="C53" s="52" t="s">
        <v>177</v>
      </c>
      <c r="E53" s="42"/>
      <c r="F53" s="42"/>
      <c r="G53" s="47"/>
      <c r="H53" s="42"/>
      <c r="I53" s="42"/>
    </row>
    <row r="54" spans="1:9" s="3" customFormat="1">
      <c r="A54" s="45">
        <v>42</v>
      </c>
      <c r="B54" s="94" t="s">
        <v>589</v>
      </c>
      <c r="C54" s="30" t="s">
        <v>568</v>
      </c>
      <c r="D54" s="49" t="s">
        <v>485</v>
      </c>
      <c r="E54" s="42"/>
      <c r="F54" s="42"/>
      <c r="G54" s="47"/>
      <c r="H54" s="42"/>
      <c r="I54" s="42"/>
    </row>
    <row r="55" spans="1:9" s="3" customFormat="1" ht="25.5">
      <c r="A55" s="45">
        <v>43</v>
      </c>
      <c r="B55" s="94" t="s">
        <v>503</v>
      </c>
      <c r="C55" s="30" t="s">
        <v>569</v>
      </c>
      <c r="D55" s="96" t="s">
        <v>570</v>
      </c>
      <c r="E55" s="42"/>
      <c r="F55" s="42"/>
      <c r="G55" s="47"/>
      <c r="H55" s="42"/>
      <c r="I55" s="42"/>
    </row>
    <row r="56" spans="1:9" s="3" customFormat="1">
      <c r="A56" s="45">
        <v>44</v>
      </c>
      <c r="B56" s="48" t="s">
        <v>266</v>
      </c>
      <c r="C56" s="52" t="s">
        <v>180</v>
      </c>
      <c r="D56" s="49" t="s">
        <v>181</v>
      </c>
      <c r="E56" s="42"/>
      <c r="F56" s="42"/>
      <c r="G56" s="47"/>
      <c r="H56" s="42"/>
      <c r="I56" s="42"/>
    </row>
    <row r="57" spans="1:9" s="3" customFormat="1">
      <c r="A57" s="45">
        <v>45</v>
      </c>
      <c r="B57" s="48" t="s">
        <v>267</v>
      </c>
      <c r="C57" s="52" t="s">
        <v>183</v>
      </c>
      <c r="E57" s="42"/>
      <c r="F57" s="42"/>
      <c r="G57" s="47"/>
      <c r="H57" s="42"/>
      <c r="I57" s="42"/>
    </row>
    <row r="58" spans="1:9" s="3" customFormat="1">
      <c r="A58" s="45">
        <v>46</v>
      </c>
      <c r="B58" s="48" t="s">
        <v>268</v>
      </c>
      <c r="C58" s="52" t="s">
        <v>182</v>
      </c>
      <c r="E58" s="42"/>
      <c r="F58" s="42"/>
      <c r="G58" s="47"/>
      <c r="H58" s="42"/>
      <c r="I58" s="42"/>
    </row>
    <row r="59" spans="1:9" s="3" customFormat="1">
      <c r="A59" s="45">
        <v>47</v>
      </c>
      <c r="B59" s="48" t="s">
        <v>269</v>
      </c>
      <c r="C59" s="52" t="s">
        <v>188</v>
      </c>
      <c r="E59" s="42"/>
      <c r="F59" s="42"/>
      <c r="G59" s="47"/>
      <c r="H59" s="40"/>
      <c r="I59" s="40"/>
    </row>
    <row r="60" spans="1:9" s="3" customFormat="1">
      <c r="A60" s="45">
        <v>48</v>
      </c>
      <c r="B60" s="48" t="s">
        <v>270</v>
      </c>
      <c r="C60" s="52" t="s">
        <v>128</v>
      </c>
      <c r="E60" s="42"/>
      <c r="F60" s="42"/>
      <c r="G60" s="47"/>
      <c r="H60" s="40"/>
      <c r="I60" s="40"/>
    </row>
    <row r="61" spans="1:9" s="3" customFormat="1">
      <c r="A61" s="45">
        <v>49</v>
      </c>
      <c r="B61" s="48" t="s">
        <v>271</v>
      </c>
      <c r="C61" s="52" t="s">
        <v>189</v>
      </c>
      <c r="E61" s="42"/>
      <c r="F61" s="42"/>
      <c r="G61" s="47"/>
      <c r="H61" s="40"/>
      <c r="I61" s="40"/>
    </row>
    <row r="62" spans="1:9" s="3" customFormat="1">
      <c r="A62" s="45">
        <v>50</v>
      </c>
      <c r="B62" s="94" t="s">
        <v>342</v>
      </c>
      <c r="C62" s="52" t="s">
        <v>298</v>
      </c>
      <c r="E62" s="42"/>
      <c r="F62" s="42"/>
      <c r="G62" s="47"/>
      <c r="H62" s="40"/>
      <c r="I62" s="40"/>
    </row>
    <row r="63" spans="1:9" s="3" customFormat="1">
      <c r="A63" s="45">
        <v>51</v>
      </c>
      <c r="B63" s="94" t="s">
        <v>355</v>
      </c>
      <c r="C63" s="52" t="s">
        <v>60</v>
      </c>
      <c r="E63" s="42"/>
      <c r="F63" s="42"/>
      <c r="G63" s="47"/>
      <c r="H63" s="40"/>
      <c r="I63" s="40"/>
    </row>
    <row r="64" spans="1:9">
      <c r="A64" s="45">
        <v>52</v>
      </c>
      <c r="B64" s="43" t="s">
        <v>504</v>
      </c>
      <c r="C64" s="52" t="s">
        <v>49</v>
      </c>
      <c r="E64" s="42"/>
      <c r="F64" s="42"/>
      <c r="G64" s="47"/>
      <c r="H64" s="40"/>
      <c r="I64" s="40"/>
    </row>
    <row r="65" spans="1:9">
      <c r="A65" s="45">
        <v>53</v>
      </c>
      <c r="B65" s="43" t="s">
        <v>505</v>
      </c>
      <c r="C65" s="52" t="s">
        <v>127</v>
      </c>
      <c r="E65" s="42"/>
      <c r="F65" s="42"/>
      <c r="G65" s="47"/>
      <c r="H65" s="40"/>
      <c r="I65" s="40"/>
    </row>
    <row r="66" spans="1:9">
      <c r="A66" s="45">
        <v>54</v>
      </c>
      <c r="B66" s="43" t="s">
        <v>506</v>
      </c>
      <c r="C66" s="52" t="s">
        <v>37</v>
      </c>
      <c r="E66" s="42"/>
      <c r="F66" s="42"/>
      <c r="G66" s="47"/>
      <c r="H66" s="40"/>
      <c r="I66" s="40"/>
    </row>
    <row r="67" spans="1:9">
      <c r="A67" s="45">
        <v>55</v>
      </c>
      <c r="B67" s="43" t="s">
        <v>507</v>
      </c>
      <c r="C67" s="52" t="s">
        <v>195</v>
      </c>
      <c r="E67" s="42"/>
      <c r="F67" s="42"/>
      <c r="G67" s="47"/>
      <c r="H67" s="40"/>
      <c r="I67" s="40"/>
    </row>
    <row r="68" spans="1:9">
      <c r="A68" s="45">
        <v>56</v>
      </c>
      <c r="B68" s="43" t="s">
        <v>508</v>
      </c>
      <c r="C68" s="52" t="s">
        <v>126</v>
      </c>
      <c r="E68" s="42"/>
      <c r="F68" s="42"/>
      <c r="G68" s="47"/>
      <c r="H68" s="40"/>
      <c r="I68" s="40"/>
    </row>
    <row r="69" spans="1:9">
      <c r="A69" s="45">
        <v>57</v>
      </c>
      <c r="B69" s="43" t="s">
        <v>272</v>
      </c>
      <c r="C69" s="52" t="s">
        <v>395</v>
      </c>
      <c r="E69" s="42"/>
      <c r="F69" s="42"/>
      <c r="G69" s="47"/>
      <c r="H69" s="40"/>
      <c r="I69" s="40"/>
    </row>
    <row r="70" spans="1:9">
      <c r="A70" s="45">
        <v>58</v>
      </c>
      <c r="B70" s="43" t="s">
        <v>509</v>
      </c>
      <c r="C70" s="52" t="s">
        <v>48</v>
      </c>
      <c r="E70" s="42"/>
      <c r="F70" s="42"/>
      <c r="G70" s="47"/>
      <c r="H70" s="40"/>
      <c r="I70" s="40"/>
    </row>
    <row r="71" spans="1:9">
      <c r="A71" s="45">
        <v>59</v>
      </c>
      <c r="B71" s="43" t="s">
        <v>510</v>
      </c>
      <c r="C71" s="52" t="s">
        <v>115</v>
      </c>
      <c r="E71" s="42"/>
      <c r="F71" s="42"/>
      <c r="G71" s="47"/>
      <c r="H71" s="40"/>
      <c r="I71" s="40"/>
    </row>
    <row r="72" spans="1:9">
      <c r="A72" s="45">
        <v>60</v>
      </c>
      <c r="B72" s="43" t="s">
        <v>511</v>
      </c>
      <c r="C72" s="52" t="s">
        <v>124</v>
      </c>
      <c r="E72" s="42"/>
      <c r="F72" s="42"/>
      <c r="G72" s="47"/>
      <c r="H72" s="40"/>
      <c r="I72" s="40"/>
    </row>
    <row r="73" spans="1:9">
      <c r="A73" s="45">
        <v>61</v>
      </c>
      <c r="B73" s="43" t="s">
        <v>512</v>
      </c>
      <c r="C73" s="44" t="s">
        <v>198</v>
      </c>
      <c r="E73" s="42"/>
      <c r="F73" s="42"/>
      <c r="G73" s="47"/>
      <c r="H73" s="40"/>
      <c r="I73" s="40"/>
    </row>
    <row r="74" spans="1:9">
      <c r="A74" s="45">
        <v>62</v>
      </c>
      <c r="B74" s="43" t="s">
        <v>513</v>
      </c>
      <c r="C74" s="52" t="s">
        <v>199</v>
      </c>
      <c r="E74" s="42"/>
      <c r="F74" s="42"/>
      <c r="G74" s="47"/>
      <c r="H74" s="40"/>
      <c r="I74" s="40"/>
    </row>
    <row r="75" spans="1:9">
      <c r="A75" s="45">
        <v>63</v>
      </c>
      <c r="B75" s="43" t="s">
        <v>514</v>
      </c>
      <c r="C75" s="52" t="s">
        <v>200</v>
      </c>
      <c r="E75" s="42"/>
      <c r="F75" s="42"/>
      <c r="G75" s="47"/>
      <c r="H75" s="40"/>
      <c r="I75" s="40"/>
    </row>
    <row r="76" spans="1:9">
      <c r="A76" s="45">
        <v>64</v>
      </c>
      <c r="B76" s="43" t="s">
        <v>515</v>
      </c>
      <c r="C76" s="52" t="s">
        <v>201</v>
      </c>
      <c r="E76" s="42"/>
      <c r="F76" s="42"/>
      <c r="G76" s="47"/>
      <c r="H76" s="40"/>
      <c r="I76" s="40"/>
    </row>
    <row r="77" spans="1:9">
      <c r="A77" s="45">
        <v>65</v>
      </c>
      <c r="B77" s="43" t="s">
        <v>516</v>
      </c>
      <c r="C77" s="52" t="s">
        <v>38</v>
      </c>
      <c r="D77" s="44" t="s">
        <v>202</v>
      </c>
      <c r="E77" s="42"/>
      <c r="F77" s="42"/>
      <c r="G77" s="47"/>
      <c r="H77" s="40"/>
      <c r="I77" s="40"/>
    </row>
    <row r="78" spans="1:9">
      <c r="A78" s="45">
        <v>66</v>
      </c>
      <c r="B78" s="43" t="s">
        <v>517</v>
      </c>
      <c r="C78" s="52" t="s">
        <v>35</v>
      </c>
      <c r="D78" s="44"/>
      <c r="E78" s="42"/>
      <c r="F78" s="42"/>
      <c r="G78" s="47"/>
      <c r="H78" s="40"/>
      <c r="I78" s="40"/>
    </row>
    <row r="79" spans="1:9">
      <c r="A79" s="45">
        <v>67</v>
      </c>
      <c r="B79" s="43" t="s">
        <v>518</v>
      </c>
      <c r="C79" s="52" t="s">
        <v>83</v>
      </c>
      <c r="E79" s="42"/>
      <c r="F79" s="42"/>
      <c r="G79" s="47"/>
      <c r="H79" s="40"/>
      <c r="I79" s="40"/>
    </row>
    <row r="80" spans="1:9">
      <c r="A80" s="45">
        <v>68</v>
      </c>
      <c r="B80" s="43" t="s">
        <v>519</v>
      </c>
      <c r="C80" s="44" t="s">
        <v>293</v>
      </c>
      <c r="D80" s="44" t="s">
        <v>204</v>
      </c>
      <c r="E80" s="42"/>
      <c r="F80" s="42"/>
      <c r="G80" s="47"/>
      <c r="H80" s="40"/>
      <c r="I80" s="40"/>
    </row>
    <row r="81" spans="1:9" ht="25.5">
      <c r="A81" s="45">
        <v>69</v>
      </c>
      <c r="B81" s="43" t="s">
        <v>396</v>
      </c>
      <c r="C81" s="52" t="s">
        <v>384</v>
      </c>
      <c r="D81" s="56" t="s">
        <v>394</v>
      </c>
      <c r="E81" s="42"/>
      <c r="F81" s="42"/>
      <c r="G81" s="47"/>
      <c r="H81" s="40"/>
      <c r="I81" s="40"/>
    </row>
    <row r="82" spans="1:9">
      <c r="A82" s="45">
        <v>70</v>
      </c>
      <c r="B82" s="28" t="s">
        <v>588</v>
      </c>
      <c r="C82" s="44" t="s">
        <v>391</v>
      </c>
      <c r="D82" s="95" t="s">
        <v>587</v>
      </c>
      <c r="E82" s="42"/>
      <c r="F82" s="42"/>
      <c r="G82" s="47"/>
      <c r="H82" s="40"/>
      <c r="I82" s="40"/>
    </row>
    <row r="83" spans="1:9">
      <c r="A83" s="45">
        <v>71</v>
      </c>
      <c r="B83" s="43" t="s">
        <v>273</v>
      </c>
      <c r="C83" s="52" t="s">
        <v>194</v>
      </c>
      <c r="D83" s="44" t="s">
        <v>210</v>
      </c>
      <c r="E83" s="42"/>
      <c r="F83" s="42"/>
      <c r="G83" s="47"/>
      <c r="H83" s="40"/>
      <c r="I83" s="40"/>
    </row>
    <row r="84" spans="1:9">
      <c r="A84" s="45">
        <v>72</v>
      </c>
      <c r="B84" s="43" t="s">
        <v>274</v>
      </c>
      <c r="C84" s="52" t="s">
        <v>211</v>
      </c>
      <c r="E84" s="42"/>
      <c r="F84" s="42"/>
      <c r="G84" s="47"/>
      <c r="H84" s="40"/>
      <c r="I84" s="40"/>
    </row>
    <row r="85" spans="1:9">
      <c r="A85" s="45">
        <v>73</v>
      </c>
      <c r="B85" s="43" t="s">
        <v>275</v>
      </c>
      <c r="C85" s="52" t="s">
        <v>183</v>
      </c>
      <c r="E85" s="42"/>
      <c r="F85" s="42"/>
      <c r="G85" s="47"/>
      <c r="H85" s="40"/>
      <c r="I85" s="40"/>
    </row>
    <row r="86" spans="1:9">
      <c r="A86" s="45">
        <v>74</v>
      </c>
      <c r="B86" s="43" t="s">
        <v>276</v>
      </c>
      <c r="C86" s="52" t="s">
        <v>182</v>
      </c>
      <c r="E86" s="42"/>
      <c r="F86" s="42"/>
      <c r="G86" s="58"/>
      <c r="H86" s="40"/>
      <c r="I86" s="40"/>
    </row>
    <row r="87" spans="1:9">
      <c r="E87" s="1">
        <f>SUM(E50:E86)</f>
        <v>0</v>
      </c>
      <c r="F87" s="1">
        <f>SUM(F50:F86)</f>
        <v>0</v>
      </c>
      <c r="G87" s="1">
        <f>E87-F87</f>
        <v>0</v>
      </c>
      <c r="H87" s="1">
        <f>SUM(H50:H86)</f>
        <v>0</v>
      </c>
      <c r="I87" s="1">
        <f>SUM(I50:I86)</f>
        <v>0</v>
      </c>
    </row>
    <row r="88" spans="1:9">
      <c r="E88" s="1"/>
      <c r="F88" s="1"/>
      <c r="G88" s="1"/>
      <c r="H88" s="1"/>
      <c r="I88" s="1"/>
    </row>
    <row r="89" spans="1:9">
      <c r="B89" s="67" t="s">
        <v>230</v>
      </c>
      <c r="C89" s="68" t="s">
        <v>226</v>
      </c>
      <c r="E89" s="1"/>
      <c r="F89" s="1"/>
      <c r="G89" s="1"/>
      <c r="H89" s="1"/>
      <c r="I89" s="1"/>
    </row>
    <row r="90" spans="1:9" s="3" customFormat="1">
      <c r="A90" s="45">
        <v>75</v>
      </c>
      <c r="B90" s="48" t="s">
        <v>520</v>
      </c>
      <c r="C90" s="52" t="s">
        <v>190</v>
      </c>
      <c r="E90" s="42"/>
      <c r="F90" s="42"/>
      <c r="G90" s="57"/>
      <c r="H90" s="40"/>
      <c r="I90" s="40"/>
    </row>
    <row r="91" spans="1:9" s="3" customFormat="1">
      <c r="A91" s="45">
        <v>76</v>
      </c>
      <c r="B91" s="48" t="s">
        <v>521</v>
      </c>
      <c r="C91" s="52" t="s">
        <v>54</v>
      </c>
      <c r="E91" s="42"/>
      <c r="F91" s="42"/>
      <c r="G91" s="47"/>
      <c r="H91" s="40"/>
      <c r="I91" s="40"/>
    </row>
    <row r="92" spans="1:9" s="3" customFormat="1">
      <c r="A92" s="45">
        <v>77</v>
      </c>
      <c r="B92" s="48" t="s">
        <v>522</v>
      </c>
      <c r="C92" s="52" t="s">
        <v>191</v>
      </c>
      <c r="E92" s="42"/>
      <c r="F92" s="42"/>
      <c r="G92" s="47"/>
      <c r="H92" s="40"/>
      <c r="I92" s="40"/>
    </row>
    <row r="93" spans="1:9">
      <c r="A93" s="45">
        <v>78</v>
      </c>
      <c r="B93" s="43" t="s">
        <v>523</v>
      </c>
      <c r="C93" s="52" t="s">
        <v>192</v>
      </c>
      <c r="E93" s="42"/>
      <c r="F93" s="42"/>
      <c r="G93" s="47"/>
      <c r="H93" s="40"/>
      <c r="I93" s="40"/>
    </row>
    <row r="94" spans="1:9">
      <c r="A94" s="45">
        <v>79</v>
      </c>
      <c r="B94" s="43" t="s">
        <v>219</v>
      </c>
      <c r="C94" s="52" t="s">
        <v>68</v>
      </c>
      <c r="D94" s="59"/>
      <c r="E94" s="42"/>
      <c r="F94" s="42"/>
      <c r="G94" s="47"/>
      <c r="H94" s="40"/>
      <c r="I94" s="40"/>
    </row>
    <row r="95" spans="1:9">
      <c r="A95" s="45">
        <v>80</v>
      </c>
      <c r="B95" s="43" t="s">
        <v>220</v>
      </c>
      <c r="C95" s="52" t="s">
        <v>69</v>
      </c>
      <c r="E95" s="42"/>
      <c r="F95" s="42"/>
      <c r="G95" s="47"/>
      <c r="H95" s="40"/>
      <c r="I95" s="40"/>
    </row>
    <row r="96" spans="1:9">
      <c r="A96" s="45">
        <v>81</v>
      </c>
      <c r="B96" s="43" t="s">
        <v>221</v>
      </c>
      <c r="C96" s="52" t="s">
        <v>70</v>
      </c>
      <c r="E96" s="42"/>
      <c r="F96" s="42"/>
      <c r="G96" s="47"/>
      <c r="H96" s="40"/>
      <c r="I96" s="40"/>
    </row>
    <row r="97" spans="1:9">
      <c r="A97" s="45">
        <v>82</v>
      </c>
      <c r="B97" s="43" t="s">
        <v>524</v>
      </c>
      <c r="C97" s="52" t="s">
        <v>193</v>
      </c>
      <c r="E97" s="42"/>
      <c r="F97" s="42"/>
      <c r="G97" s="47"/>
      <c r="H97" s="40"/>
      <c r="I97" s="40"/>
    </row>
    <row r="98" spans="1:9" ht="25.5">
      <c r="A98" s="45">
        <v>83</v>
      </c>
      <c r="B98" s="43" t="s">
        <v>525</v>
      </c>
      <c r="C98" s="52" t="s">
        <v>194</v>
      </c>
      <c r="D98" s="56" t="s">
        <v>209</v>
      </c>
      <c r="E98" s="42"/>
      <c r="F98" s="42"/>
      <c r="G98" s="47"/>
      <c r="H98" s="40"/>
      <c r="I98" s="40"/>
    </row>
    <row r="99" spans="1:9">
      <c r="A99" s="45">
        <v>84</v>
      </c>
      <c r="B99" s="43" t="s">
        <v>222</v>
      </c>
      <c r="C99" s="52" t="s">
        <v>196</v>
      </c>
      <c r="E99" s="42"/>
      <c r="F99" s="42"/>
      <c r="G99" s="58"/>
      <c r="H99" s="40"/>
      <c r="I99" s="40"/>
    </row>
    <row r="100" spans="1:9">
      <c r="E100" s="1">
        <f>SUM(E90:E99)</f>
        <v>0</v>
      </c>
      <c r="F100" s="1">
        <f>SUM(F90:F99)</f>
        <v>0</v>
      </c>
      <c r="G100" s="1">
        <f>E100-F100</f>
        <v>0</v>
      </c>
      <c r="H100" s="1">
        <f>SUM(H90:H99)</f>
        <v>0</v>
      </c>
      <c r="I100" s="1">
        <f>SUM(I90:I99)</f>
        <v>0</v>
      </c>
    </row>
    <row r="101" spans="1:9">
      <c r="B101" s="67" t="s">
        <v>368</v>
      </c>
      <c r="C101" s="68" t="s">
        <v>369</v>
      </c>
      <c r="E101" s="1"/>
      <c r="F101" s="1"/>
      <c r="G101" s="1"/>
      <c r="H101" s="1"/>
      <c r="I101" s="1"/>
    </row>
    <row r="102" spans="1:9">
      <c r="A102" s="45">
        <v>85</v>
      </c>
      <c r="B102" s="16" t="s">
        <v>24</v>
      </c>
      <c r="C102" t="s">
        <v>96</v>
      </c>
      <c r="E102" s="42"/>
      <c r="F102" s="42"/>
      <c r="G102" s="47"/>
      <c r="H102" s="42"/>
      <c r="I102" s="42"/>
    </row>
    <row r="103" spans="1:9">
      <c r="E103" s="1">
        <f>E102</f>
        <v>0</v>
      </c>
      <c r="F103" s="1">
        <f>F102</f>
        <v>0</v>
      </c>
      <c r="G103" s="1">
        <f>E103-F103</f>
        <v>0</v>
      </c>
      <c r="H103" s="1">
        <f>H102</f>
        <v>0</v>
      </c>
      <c r="I103" s="1">
        <f>I102</f>
        <v>0</v>
      </c>
    </row>
    <row r="104" spans="1:9">
      <c r="E104" s="1"/>
      <c r="F104" s="1"/>
      <c r="G104" s="1"/>
      <c r="H104" s="1"/>
      <c r="I104" s="1"/>
    </row>
    <row r="105" spans="1:9">
      <c r="E105" s="1"/>
      <c r="F105" s="1"/>
      <c r="G105" s="1"/>
      <c r="H105" s="1"/>
      <c r="I105" s="1"/>
    </row>
    <row r="106" spans="1:9">
      <c r="E106" s="1"/>
      <c r="F106" s="1"/>
      <c r="G106" s="1"/>
      <c r="H106" s="1"/>
      <c r="I106" s="1"/>
    </row>
    <row r="107" spans="1:9" ht="18.75" thickBot="1">
      <c r="C107" s="60" t="s">
        <v>224</v>
      </c>
      <c r="D107" s="63"/>
      <c r="E107" s="76">
        <f>E47+E87+E100+E103</f>
        <v>0</v>
      </c>
      <c r="F107" s="76">
        <f>F47+F87+F100+F103</f>
        <v>0</v>
      </c>
      <c r="G107" s="76">
        <f>G47+G87+G100+G103</f>
        <v>0</v>
      </c>
      <c r="H107" s="76">
        <f>H47+H87+H100+H103</f>
        <v>0</v>
      </c>
      <c r="I107" s="76">
        <f>I47+I87+I100+I103</f>
        <v>0</v>
      </c>
    </row>
    <row r="108" spans="1:9" ht="13.5" thickTop="1">
      <c r="E108" s="1"/>
      <c r="F108" s="1"/>
      <c r="G108" s="1"/>
      <c r="H108" s="1"/>
      <c r="I108" s="1"/>
    </row>
  </sheetData>
  <mergeCells count="1">
    <mergeCell ref="H3:I3"/>
  </mergeCells>
  <phoneticPr fontId="3" type="noConversion"/>
  <pageMargins left="0.70866141732283472" right="0.70866141732283472" top="0.78740157480314965" bottom="0.78740157480314965" header="0.31496062992125984" footer="0.31496062992125984"/>
  <pageSetup paperSize="9" scale="80" orientation="landscape" r:id="rId1"/>
  <rowBreaks count="1" manualBreakCount="1"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48"/>
  <sheetViews>
    <sheetView zoomScaleNormal="100" workbookViewId="0">
      <selection activeCell="E48" sqref="E48"/>
    </sheetView>
  </sheetViews>
  <sheetFormatPr baseColWidth="10" defaultRowHeight="12.75"/>
  <cols>
    <col min="2" max="2" width="13.7109375" bestFit="1" customWidth="1"/>
    <col min="3" max="3" width="51.42578125" bestFit="1" customWidth="1"/>
    <col min="4" max="4" width="32.140625" bestFit="1" customWidth="1"/>
  </cols>
  <sheetData>
    <row r="1" spans="1:9" ht="18">
      <c r="A1" s="31" t="s">
        <v>100</v>
      </c>
      <c r="B1" s="34"/>
      <c r="C1" s="35"/>
      <c r="D1" s="31" t="s">
        <v>101</v>
      </c>
      <c r="E1" s="31">
        <f>'Muster-HHPL KG SB 00'!E1</f>
        <v>2022</v>
      </c>
      <c r="F1" s="34"/>
      <c r="G1" s="36">
        <f ca="1">TODAY()</f>
        <v>44853</v>
      </c>
    </row>
    <row r="2" spans="1:9" ht="18">
      <c r="A2" s="31" t="s">
        <v>165</v>
      </c>
      <c r="B2" s="34"/>
      <c r="C2" s="35"/>
      <c r="D2" s="31"/>
      <c r="E2" s="31"/>
      <c r="F2" s="34"/>
      <c r="G2" s="36"/>
    </row>
    <row r="3" spans="1:9" ht="13.9" customHeight="1">
      <c r="A3" s="31"/>
      <c r="B3" s="34"/>
      <c r="C3" s="35"/>
      <c r="D3" s="31"/>
      <c r="E3" s="31"/>
      <c r="F3" s="34"/>
      <c r="G3" s="36"/>
      <c r="H3" s="105" t="s">
        <v>370</v>
      </c>
      <c r="I3" s="106"/>
    </row>
    <row r="4" spans="1:9" ht="13.5" thickBot="1">
      <c r="A4" s="5"/>
      <c r="B4" s="16"/>
      <c r="E4" s="1"/>
      <c r="F4" s="1"/>
      <c r="G4" s="1"/>
    </row>
    <row r="5" spans="1:9">
      <c r="A5" s="8"/>
      <c r="B5" s="17"/>
      <c r="C5" s="11"/>
      <c r="D5" s="11"/>
      <c r="E5" s="14"/>
      <c r="F5" s="14"/>
      <c r="G5" s="14"/>
      <c r="H5" s="11" t="s">
        <v>102</v>
      </c>
      <c r="I5" s="11" t="s">
        <v>104</v>
      </c>
    </row>
    <row r="6" spans="1:9">
      <c r="A6" s="9" t="s">
        <v>0</v>
      </c>
      <c r="B6" s="18" t="s">
        <v>1</v>
      </c>
      <c r="C6" s="12" t="s">
        <v>5</v>
      </c>
      <c r="D6" s="12" t="s">
        <v>90</v>
      </c>
      <c r="E6" s="15" t="s">
        <v>2</v>
      </c>
      <c r="F6" s="15" t="s">
        <v>3</v>
      </c>
      <c r="G6" s="15" t="s">
        <v>4</v>
      </c>
      <c r="H6" s="38" t="s">
        <v>103</v>
      </c>
      <c r="I6" s="38" t="s">
        <v>105</v>
      </c>
    </row>
    <row r="7" spans="1:9" ht="13.5" thickBot="1">
      <c r="A7" s="10"/>
      <c r="B7" s="19"/>
      <c r="C7" s="13"/>
      <c r="D7" s="13"/>
      <c r="E7" s="37">
        <f>'Muster-HHPL KG SB 00'!E8</f>
        <v>2022</v>
      </c>
      <c r="F7" s="37">
        <f>'Muster-HHPL KG SB 00'!F8</f>
        <v>2022</v>
      </c>
      <c r="G7" s="37">
        <f>'Muster-HHPL KG SB 00'!G8</f>
        <v>2022</v>
      </c>
      <c r="H7" s="37">
        <f>'Muster-HHPL KG SB 00'!H8</f>
        <v>2021</v>
      </c>
      <c r="I7" s="37">
        <f>'Muster-HHPL KG SB 00'!I8</f>
        <v>2020</v>
      </c>
    </row>
    <row r="9" spans="1:9" s="3" customFormat="1">
      <c r="A9" s="45"/>
      <c r="B9" s="70" t="s">
        <v>280</v>
      </c>
      <c r="C9" s="69" t="s">
        <v>281</v>
      </c>
      <c r="E9" s="47"/>
      <c r="F9" s="47"/>
      <c r="G9" s="47"/>
      <c r="H9" s="47"/>
      <c r="I9" s="47"/>
    </row>
    <row r="10" spans="1:9" s="3" customFormat="1">
      <c r="A10" s="45">
        <v>1</v>
      </c>
      <c r="B10" s="48" t="s">
        <v>397</v>
      </c>
      <c r="C10" s="29" t="s">
        <v>78</v>
      </c>
      <c r="E10" s="42"/>
      <c r="F10" s="42"/>
      <c r="G10" s="47"/>
      <c r="H10" s="42"/>
      <c r="I10" s="42"/>
    </row>
    <row r="11" spans="1:9" s="3" customFormat="1">
      <c r="A11" s="45">
        <v>2</v>
      </c>
      <c r="B11" s="48" t="s">
        <v>398</v>
      </c>
      <c r="C11" s="29" t="s">
        <v>77</v>
      </c>
      <c r="E11" s="42"/>
      <c r="F11" s="42"/>
      <c r="G11" s="47"/>
      <c r="H11" s="42"/>
      <c r="I11" s="42"/>
    </row>
    <row r="12" spans="1:9" s="3" customFormat="1">
      <c r="A12" s="45">
        <v>3</v>
      </c>
      <c r="B12" s="48" t="s">
        <v>282</v>
      </c>
      <c r="C12" s="52" t="s">
        <v>167</v>
      </c>
      <c r="E12" s="42"/>
      <c r="F12" s="42"/>
      <c r="G12" s="47"/>
      <c r="H12" s="42"/>
      <c r="I12" s="42"/>
    </row>
    <row r="13" spans="1:9" s="3" customFormat="1">
      <c r="A13" s="45">
        <v>5</v>
      </c>
      <c r="B13" s="48" t="s">
        <v>283</v>
      </c>
      <c r="C13" s="54" t="s">
        <v>45</v>
      </c>
      <c r="E13" s="42"/>
      <c r="F13" s="42"/>
      <c r="G13" s="47"/>
      <c r="H13" s="40"/>
      <c r="I13" s="40"/>
    </row>
    <row r="14" spans="1:9" s="3" customFormat="1">
      <c r="A14" s="45">
        <v>4</v>
      </c>
      <c r="B14" s="48" t="s">
        <v>358</v>
      </c>
      <c r="C14" s="52" t="s">
        <v>359</v>
      </c>
      <c r="D14" s="52" t="s">
        <v>111</v>
      </c>
      <c r="E14" s="42"/>
      <c r="F14" s="42"/>
      <c r="G14" s="47"/>
      <c r="H14" s="40"/>
      <c r="I14" s="40"/>
    </row>
    <row r="15" spans="1:9" s="3" customFormat="1">
      <c r="A15" s="45">
        <v>6</v>
      </c>
      <c r="B15" s="48" t="s">
        <v>284</v>
      </c>
      <c r="C15" s="30" t="s">
        <v>573</v>
      </c>
      <c r="E15" s="42"/>
      <c r="F15" s="42"/>
      <c r="G15" s="47"/>
      <c r="H15" s="40"/>
      <c r="I15" s="40"/>
    </row>
    <row r="16" spans="1:9" s="3" customFormat="1">
      <c r="A16" s="45">
        <v>7</v>
      </c>
      <c r="B16" s="48" t="s">
        <v>285</v>
      </c>
      <c r="C16" s="29" t="s">
        <v>80</v>
      </c>
      <c r="E16" s="42"/>
      <c r="F16" s="42"/>
      <c r="G16" s="57"/>
      <c r="H16" s="40"/>
      <c r="I16" s="40"/>
    </row>
    <row r="17" spans="1:9" s="3" customFormat="1">
      <c r="A17" s="45">
        <v>8</v>
      </c>
      <c r="B17" s="48" t="s">
        <v>526</v>
      </c>
      <c r="C17" s="29" t="s">
        <v>79</v>
      </c>
      <c r="E17" s="42"/>
      <c r="F17" s="42"/>
      <c r="G17" s="47"/>
      <c r="H17" s="40"/>
      <c r="I17" s="40"/>
    </row>
    <row r="18" spans="1:9" s="3" customFormat="1">
      <c r="A18" s="45">
        <v>9</v>
      </c>
      <c r="B18" s="48" t="s">
        <v>286</v>
      </c>
      <c r="C18" s="29" t="s">
        <v>68</v>
      </c>
      <c r="E18" s="42"/>
      <c r="F18" s="42"/>
      <c r="G18" s="47"/>
      <c r="H18" s="40"/>
      <c r="I18" s="40"/>
    </row>
    <row r="19" spans="1:9">
      <c r="A19" s="45">
        <v>10</v>
      </c>
      <c r="B19" s="43" t="s">
        <v>527</v>
      </c>
      <c r="C19" s="52" t="s">
        <v>166</v>
      </c>
      <c r="E19" s="42"/>
      <c r="F19" s="42"/>
      <c r="G19" s="47"/>
      <c r="H19" s="40"/>
      <c r="I19" s="40"/>
    </row>
    <row r="20" spans="1:9" ht="25.5">
      <c r="A20" s="45">
        <v>11</v>
      </c>
      <c r="B20" s="28" t="s">
        <v>356</v>
      </c>
      <c r="C20" s="30" t="s">
        <v>352</v>
      </c>
      <c r="D20" s="95" t="s">
        <v>572</v>
      </c>
      <c r="E20" s="42"/>
      <c r="F20" s="42"/>
      <c r="G20" s="47"/>
      <c r="H20" s="40"/>
      <c r="I20" s="40"/>
    </row>
    <row r="21" spans="1:9">
      <c r="A21" s="45">
        <v>12</v>
      </c>
      <c r="B21" s="43" t="s">
        <v>287</v>
      </c>
      <c r="C21" s="52" t="s">
        <v>167</v>
      </c>
      <c r="E21" s="71"/>
      <c r="F21" s="71"/>
      <c r="G21" s="47"/>
      <c r="H21" s="72"/>
      <c r="I21" s="72"/>
    </row>
    <row r="22" spans="1:9">
      <c r="A22" s="45"/>
      <c r="B22" s="43"/>
      <c r="C22" s="52"/>
      <c r="E22" s="73">
        <f>SUM(E10:E21)</f>
        <v>0</v>
      </c>
      <c r="F22" s="73">
        <f>SUM(F10:F21)</f>
        <v>0</v>
      </c>
      <c r="G22" s="73">
        <f>E22-F22</f>
        <v>0</v>
      </c>
      <c r="H22" s="73">
        <f>SUM(H10:H21)</f>
        <v>0</v>
      </c>
      <c r="I22" s="73">
        <f>SUM(I10:I21)</f>
        <v>0</v>
      </c>
    </row>
    <row r="23" spans="1:9">
      <c r="A23" s="45"/>
      <c r="B23" s="70" t="s">
        <v>343</v>
      </c>
      <c r="C23" s="69" t="s">
        <v>344</v>
      </c>
      <c r="D23" t="s">
        <v>256</v>
      </c>
      <c r="E23" s="57"/>
      <c r="F23" s="57"/>
      <c r="G23" s="57"/>
      <c r="H23" s="57"/>
      <c r="I23" s="57"/>
    </row>
    <row r="24" spans="1:9">
      <c r="A24" s="45">
        <v>13</v>
      </c>
      <c r="B24" s="48" t="s">
        <v>528</v>
      </c>
      <c r="C24" s="52" t="s">
        <v>54</v>
      </c>
      <c r="E24" s="42"/>
      <c r="F24" s="42"/>
      <c r="G24" s="57"/>
      <c r="H24" s="40"/>
      <c r="I24" s="40"/>
    </row>
    <row r="25" spans="1:9">
      <c r="A25" s="45">
        <v>14</v>
      </c>
      <c r="B25" s="48" t="s">
        <v>529</v>
      </c>
      <c r="C25" s="52" t="s">
        <v>191</v>
      </c>
      <c r="E25" s="42"/>
      <c r="F25" s="42"/>
      <c r="G25" s="57"/>
      <c r="H25" s="40"/>
      <c r="I25" s="40"/>
    </row>
    <row r="26" spans="1:9">
      <c r="A26" s="45">
        <v>15</v>
      </c>
      <c r="B26" s="43" t="s">
        <v>530</v>
      </c>
      <c r="C26" s="52" t="s">
        <v>192</v>
      </c>
      <c r="E26" s="42"/>
      <c r="F26" s="42"/>
      <c r="G26" s="57"/>
      <c r="H26" s="40"/>
      <c r="I26" s="40"/>
    </row>
    <row r="27" spans="1:9">
      <c r="A27" s="45">
        <v>16</v>
      </c>
      <c r="B27" s="43" t="s">
        <v>345</v>
      </c>
      <c r="C27" s="52" t="s">
        <v>69</v>
      </c>
      <c r="E27" s="42"/>
      <c r="F27" s="42"/>
      <c r="G27" s="57"/>
      <c r="H27" s="40"/>
      <c r="I27" s="40"/>
    </row>
    <row r="28" spans="1:9">
      <c r="A28" s="45">
        <v>17</v>
      </c>
      <c r="B28" s="43" t="s">
        <v>346</v>
      </c>
      <c r="C28" s="52" t="s">
        <v>70</v>
      </c>
      <c r="E28" s="42"/>
      <c r="F28" s="42"/>
      <c r="G28" s="57"/>
      <c r="H28" s="40"/>
      <c r="I28" s="40"/>
    </row>
    <row r="29" spans="1:9">
      <c r="A29" s="45">
        <v>18</v>
      </c>
      <c r="B29" s="43" t="s">
        <v>531</v>
      </c>
      <c r="C29" s="52" t="s">
        <v>193</v>
      </c>
      <c r="E29" s="42"/>
      <c r="F29" s="42"/>
      <c r="G29" s="57"/>
      <c r="H29" s="40"/>
      <c r="I29" s="40"/>
    </row>
    <row r="30" spans="1:9">
      <c r="A30" s="45">
        <v>19</v>
      </c>
      <c r="B30" s="43" t="s">
        <v>347</v>
      </c>
      <c r="C30" s="52" t="s">
        <v>196</v>
      </c>
      <c r="E30" s="42"/>
      <c r="F30" s="42"/>
      <c r="G30" s="58"/>
      <c r="H30" s="40"/>
      <c r="I30" s="40"/>
    </row>
    <row r="31" spans="1:9">
      <c r="A31" s="45"/>
      <c r="B31" s="43"/>
      <c r="C31" s="52"/>
      <c r="E31" s="57">
        <f>SUM(E24:E30)</f>
        <v>0</v>
      </c>
      <c r="F31" s="57">
        <f>SUM(F24:F30)</f>
        <v>0</v>
      </c>
      <c r="G31" s="57">
        <f>E31-F31</f>
        <v>0</v>
      </c>
      <c r="H31" s="57">
        <f>SUM(H24:H30)</f>
        <v>0</v>
      </c>
      <c r="I31" s="57">
        <f>SUM(I24:I30)</f>
        <v>0</v>
      </c>
    </row>
    <row r="32" spans="1:9">
      <c r="A32" s="45"/>
      <c r="B32" s="70" t="s">
        <v>231</v>
      </c>
      <c r="C32" s="69" t="s">
        <v>76</v>
      </c>
      <c r="D32" t="s">
        <v>256</v>
      </c>
      <c r="E32" s="57"/>
      <c r="F32" s="57"/>
      <c r="G32" s="57"/>
      <c r="H32" s="57"/>
      <c r="I32" s="57"/>
    </row>
    <row r="33" spans="1:9">
      <c r="A33" s="45">
        <v>20</v>
      </c>
      <c r="B33" s="48" t="s">
        <v>532</v>
      </c>
      <c r="C33" s="52" t="s">
        <v>54</v>
      </c>
      <c r="E33" s="42"/>
      <c r="F33" s="42"/>
      <c r="G33" s="57"/>
      <c r="H33" s="40"/>
      <c r="I33" s="40"/>
    </row>
    <row r="34" spans="1:9">
      <c r="A34" s="45">
        <v>21</v>
      </c>
      <c r="B34" s="48" t="s">
        <v>533</v>
      </c>
      <c r="C34" s="52" t="s">
        <v>191</v>
      </c>
      <c r="E34" s="42"/>
      <c r="F34" s="42"/>
      <c r="G34" s="57"/>
      <c r="H34" s="40"/>
      <c r="I34" s="40"/>
    </row>
    <row r="35" spans="1:9">
      <c r="A35" s="45">
        <v>22</v>
      </c>
      <c r="B35" s="43" t="s">
        <v>534</v>
      </c>
      <c r="C35" s="52" t="s">
        <v>192</v>
      </c>
      <c r="E35" s="42"/>
      <c r="F35" s="42"/>
      <c r="G35" s="57"/>
      <c r="H35" s="40"/>
      <c r="I35" s="40"/>
    </row>
    <row r="36" spans="1:9">
      <c r="A36" s="45">
        <v>23</v>
      </c>
      <c r="B36" s="43" t="s">
        <v>277</v>
      </c>
      <c r="C36" s="52" t="s">
        <v>69</v>
      </c>
      <c r="E36" s="42"/>
      <c r="F36" s="42"/>
      <c r="G36" s="57"/>
      <c r="H36" s="40"/>
      <c r="I36" s="40"/>
    </row>
    <row r="37" spans="1:9">
      <c r="A37" s="45">
        <v>24</v>
      </c>
      <c r="B37" s="43" t="s">
        <v>278</v>
      </c>
      <c r="C37" s="52" t="s">
        <v>70</v>
      </c>
      <c r="E37" s="42"/>
      <c r="F37" s="42"/>
      <c r="G37" s="57"/>
      <c r="H37" s="40"/>
      <c r="I37" s="40"/>
    </row>
    <row r="38" spans="1:9">
      <c r="A38" s="45">
        <v>25</v>
      </c>
      <c r="B38" s="43" t="s">
        <v>535</v>
      </c>
      <c r="C38" s="52" t="s">
        <v>193</v>
      </c>
      <c r="E38" s="42"/>
      <c r="F38" s="42"/>
      <c r="G38" s="57"/>
      <c r="H38" s="40"/>
      <c r="I38" s="40"/>
    </row>
    <row r="39" spans="1:9">
      <c r="A39" s="45">
        <v>26</v>
      </c>
      <c r="B39" s="43" t="s">
        <v>279</v>
      </c>
      <c r="C39" s="52" t="s">
        <v>196</v>
      </c>
      <c r="E39" s="42"/>
      <c r="F39" s="42"/>
      <c r="G39" s="58"/>
      <c r="H39" s="40"/>
      <c r="I39" s="40"/>
    </row>
    <row r="40" spans="1:9">
      <c r="A40" s="45"/>
      <c r="B40" s="43"/>
      <c r="C40" s="52"/>
      <c r="E40" s="57">
        <f>SUM(E33:E39)</f>
        <v>0</v>
      </c>
      <c r="F40" s="57">
        <f>SUM(F33:F39)</f>
        <v>0</v>
      </c>
      <c r="G40" s="57">
        <f>E40-F40</f>
        <v>0</v>
      </c>
      <c r="H40" s="57">
        <f>SUM(H33:H39)</f>
        <v>0</v>
      </c>
      <c r="I40" s="57">
        <f>SUM(I33:I39)</f>
        <v>0</v>
      </c>
    </row>
    <row r="41" spans="1:9">
      <c r="A41" s="45"/>
      <c r="B41" s="43"/>
      <c r="C41" s="52"/>
      <c r="E41" s="57"/>
      <c r="F41" s="57"/>
      <c r="G41" s="57"/>
      <c r="H41" s="57"/>
      <c r="I41" s="57"/>
    </row>
    <row r="42" spans="1:9">
      <c r="B42" s="67" t="s">
        <v>368</v>
      </c>
      <c r="C42" s="68" t="s">
        <v>369</v>
      </c>
      <c r="E42" s="1"/>
      <c r="F42" s="1"/>
      <c r="G42" s="1"/>
      <c r="H42" s="1"/>
      <c r="I42" s="1"/>
    </row>
    <row r="43" spans="1:9">
      <c r="A43" s="45">
        <v>27</v>
      </c>
      <c r="B43" s="16" t="s">
        <v>24</v>
      </c>
      <c r="C43" t="s">
        <v>96</v>
      </c>
      <c r="E43" s="42"/>
      <c r="F43" s="42"/>
      <c r="G43" s="47"/>
      <c r="H43" s="42"/>
      <c r="I43" s="42"/>
    </row>
    <row r="44" spans="1:9">
      <c r="E44" s="1">
        <f>E43</f>
        <v>0</v>
      </c>
      <c r="F44" s="1">
        <f>F43</f>
        <v>0</v>
      </c>
      <c r="G44" s="1">
        <f>E44-F44</f>
        <v>0</v>
      </c>
      <c r="H44" s="1">
        <f>H43</f>
        <v>0</v>
      </c>
      <c r="I44" s="1">
        <f>I43</f>
        <v>0</v>
      </c>
    </row>
    <row r="47" spans="1:9" ht="18.75" thickBot="1">
      <c r="C47" s="60" t="s">
        <v>225</v>
      </c>
      <c r="D47" s="63"/>
      <c r="E47" s="64">
        <f>E22+E31+E40+E44</f>
        <v>0</v>
      </c>
      <c r="F47" s="64">
        <f>F22+F31+F40+F44</f>
        <v>0</v>
      </c>
      <c r="G47" s="64">
        <f>G22+G31+G40+G44</f>
        <v>0</v>
      </c>
      <c r="H47" s="64">
        <f>H22+H31+H40+H44</f>
        <v>0</v>
      </c>
      <c r="I47" s="64">
        <f>I22+I31+I40+I44</f>
        <v>0</v>
      </c>
    </row>
    <row r="48" spans="1:9" ht="13.5" thickTop="1"/>
  </sheetData>
  <mergeCells count="1">
    <mergeCell ref="H3:I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Muster-HHPL KG SB 00</vt:lpstr>
      <vt:lpstr>Muster-HHPL SB 60 Kita</vt:lpstr>
      <vt:lpstr>Muster-HHPL SB 70 Friedhof</vt:lpstr>
      <vt:lpstr>'Muster-HHPL KG SB 00'!Drucktitel</vt:lpstr>
      <vt:lpstr>'Muster-HHPL SB 60 Kita'!Drucktitel</vt:lpstr>
    </vt:vector>
  </TitlesOfParts>
  <Company>Landeskirchenamt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Annegret Anger</dc:creator>
  <cp:lastModifiedBy>Annegret Anger</cp:lastModifiedBy>
  <cp:lastPrinted>2022-02-15T15:08:25Z</cp:lastPrinted>
  <dcterms:created xsi:type="dcterms:W3CDTF">2015-10-27T12:01:02Z</dcterms:created>
  <dcterms:modified xsi:type="dcterms:W3CDTF">2022-10-19T06:09:34Z</dcterms:modified>
</cp:coreProperties>
</file>